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27BF84B3-0701-41F7-AD9A-8F39C58BEC9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NPC" sheetId="1" r:id="rId1"/>
  </sheets>
  <definedNames>
    <definedName name="_xlnm.Print_Area" localSheetId="0">NPC!$A$1:$N$115</definedName>
    <definedName name="_xlnm.Print_Titles" localSheetId="0">NPC!$1:$8</definedName>
    <definedName name="Z_3C0F15C4_A43A_11D4_9395_00E0B8158E4E_.wvu.PrintArea" localSheetId="0" hidden="1">NPC!$A$12:$E$116</definedName>
    <definedName name="Z_3C0F15C4_A43A_11D4_9395_00E0B8158E4E_.wvu.PrintTitles" localSheetId="0" hidden="1">NPC!#REF!</definedName>
    <definedName name="Z_3C8631AC_BCA8_4A20_9C0D_C8E736284F3B_.wvu.Cols" localSheetId="0" hidden="1">NPC!#REF!</definedName>
    <definedName name="Z_3C8631AC_BCA8_4A20_9C0D_C8E736284F3B_.wvu.PrintArea" localSheetId="0" hidden="1">NPC!$A$12:$E$114</definedName>
    <definedName name="Z_CDD56FF5_9DDF_11D4_8459_00E0B8102410_.wvu.PrintArea" localSheetId="0" hidden="1">NPC!$A$12:$E$116</definedName>
    <definedName name="Z_CDD56FF5_9DDF_11D4_8459_00E0B8102410_.wvu.PrintTitles" localSheetId="0" hidden="1">NPC!#REF!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3" i="1" l="1"/>
  <c r="K113" i="1"/>
  <c r="I113" i="1"/>
  <c r="G113" i="1"/>
  <c r="E113" i="1"/>
  <c r="E29" i="1"/>
  <c r="E48" i="1"/>
  <c r="E111" i="1"/>
  <c r="E57" i="1"/>
  <c r="L51" i="1"/>
  <c r="L112" i="1" l="1"/>
  <c r="L111" i="1"/>
  <c r="L105" i="1"/>
  <c r="L95" i="1"/>
  <c r="L96" i="1"/>
  <c r="L97" i="1"/>
  <c r="L98" i="1"/>
  <c r="L99" i="1"/>
  <c r="L79" i="1"/>
  <c r="L80" i="1"/>
  <c r="L81" i="1"/>
  <c r="L82" i="1"/>
  <c r="L83" i="1"/>
  <c r="L84" i="1"/>
  <c r="L85" i="1"/>
  <c r="L86" i="1"/>
  <c r="L87" i="1"/>
  <c r="L88" i="1"/>
  <c r="L89" i="1"/>
  <c r="L65" i="1"/>
  <c r="L66" i="1"/>
  <c r="L67" i="1"/>
  <c r="L68" i="1"/>
  <c r="L69" i="1"/>
  <c r="L70" i="1"/>
  <c r="L71" i="1"/>
  <c r="L72" i="1"/>
  <c r="L73" i="1"/>
  <c r="L74" i="1"/>
  <c r="L75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31" i="1"/>
  <c r="L32" i="1"/>
  <c r="L33" i="1"/>
  <c r="L34" i="1"/>
  <c r="L35" i="1"/>
  <c r="L36" i="1"/>
  <c r="L37" i="1"/>
  <c r="L3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78" i="1" l="1"/>
  <c r="M90" i="1" l="1"/>
  <c r="K90" i="1"/>
  <c r="I90" i="1"/>
  <c r="G90" i="1"/>
  <c r="E90" i="1"/>
  <c r="L76" i="1" l="1"/>
  <c r="E106" i="1"/>
  <c r="E100" i="1"/>
  <c r="E115" i="1" l="1"/>
  <c r="L40" i="1"/>
  <c r="K106" i="1"/>
  <c r="I106" i="1"/>
  <c r="G106" i="1"/>
  <c r="K100" i="1"/>
  <c r="I100" i="1"/>
  <c r="G100" i="1"/>
  <c r="M106" i="1"/>
  <c r="I115" i="1" l="1"/>
  <c r="K115" i="1"/>
  <c r="G115" i="1"/>
  <c r="M100" i="1"/>
  <c r="M115" i="1" s="1"/>
  <c r="L110" i="1" l="1"/>
  <c r="L104" i="1"/>
  <c r="L94" i="1"/>
  <c r="L30" i="1"/>
  <c r="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29" authorId="0" shapeId="0" xr:uid="{E30260F9-BE66-43C8-BD08-E64C30C8A2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48" authorId="0" shapeId="0" xr:uid="{1707DE97-C203-497E-8634-4F5C20EB2D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51" authorId="0" shapeId="0" xr:uid="{890C2EC0-9719-4384-9B68-5ECB22F649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57" authorId="0" shapeId="0" xr:uid="{E873E5A2-B556-4859-A369-CBCC26BAD6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1" authorId="0" shapeId="0" xr:uid="{8F145F6C-D77F-46AF-9B04-7C07646E23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112" authorId="0" shapeId="0" xr:uid="{7737A3E9-4493-4B4B-9E46-F8F8869A3B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</commentList>
</comments>
</file>

<file path=xl/sharedStrings.xml><?xml version="1.0" encoding="utf-8"?>
<sst xmlns="http://schemas.openxmlformats.org/spreadsheetml/2006/main" count="136" uniqueCount="115">
  <si>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</si>
  <si>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</si>
  <si>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</si>
  <si>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</si>
  <si>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</si>
  <si>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</si>
  <si>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</si>
  <si>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</si>
  <si>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</si>
  <si>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</si>
  <si>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2022-23</t>
  </si>
  <si>
    <t>C</t>
  </si>
  <si>
    <t xml:space="preserve"> #</t>
  </si>
  <si>
    <t>TITLE</t>
  </si>
  <si>
    <t>ANNUAL SAL</t>
  </si>
  <si>
    <t>#</t>
  </si>
  <si>
    <t>NATIONAL PARK COLLEGE</t>
  </si>
  <si>
    <t>TWELVE MONTH EDUCATIONAL AND GENERAL</t>
  </si>
  <si>
    <t>ADMINISTRATIVE POSITIONS</t>
  </si>
  <si>
    <t>President, NPC</t>
  </si>
  <si>
    <t>Chief Academic Officer</t>
  </si>
  <si>
    <t>Chief Fiscal Officer</t>
  </si>
  <si>
    <t>Chief Student Life Officer</t>
  </si>
  <si>
    <t>Chief Planning and Development Officer</t>
  </si>
  <si>
    <t>Chief of External and Adv. Programs</t>
  </si>
  <si>
    <t>Chief Information Officer</t>
  </si>
  <si>
    <t>Director of Institutional Research</t>
  </si>
  <si>
    <t>Director of Human Resources</t>
  </si>
  <si>
    <t>Counselor</t>
  </si>
  <si>
    <t>Registrar</t>
  </si>
  <si>
    <t>Director of Marketing and Public Relations</t>
  </si>
  <si>
    <t>Director of Financial Aid</t>
  </si>
  <si>
    <t>Dean of Students</t>
  </si>
  <si>
    <t>Director of Major Gifts</t>
  </si>
  <si>
    <t>Project/Program Administrator</t>
  </si>
  <si>
    <t>Project/Program Director</t>
  </si>
  <si>
    <t>Project/Program Manager</t>
  </si>
  <si>
    <t>Project/Program Specialist</t>
  </si>
  <si>
    <t>Controller</t>
  </si>
  <si>
    <t>Business Manager</t>
  </si>
  <si>
    <t>Director of Development</t>
  </si>
  <si>
    <t>Director of Physical Plant</t>
  </si>
  <si>
    <t>Assistant to the President</t>
  </si>
  <si>
    <t>Workforce Specialist</t>
  </si>
  <si>
    <t>Systems Analyst</t>
  </si>
  <si>
    <t>Software Support Analyst</t>
  </si>
  <si>
    <t>Academic Advisor</t>
  </si>
  <si>
    <t>Academic Tutor</t>
  </si>
  <si>
    <t>Student Service Representative</t>
  </si>
  <si>
    <t>Network Support Analyst</t>
  </si>
  <si>
    <t>Website Developer</t>
  </si>
  <si>
    <t>Information Systems Analyst</t>
  </si>
  <si>
    <t>Computer Support Technician</t>
  </si>
  <si>
    <t>Computer Operator</t>
  </si>
  <si>
    <t>TOTAL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</si>
  <si>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</si>
  <si>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</si>
  <si>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</si>
  <si>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</si>
  <si>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</si>
  <si>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</si>
  <si>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</si>
  <si>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</si>
  <si>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</si>
  <si>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Accounting Coordinator</t>
  </si>
  <si>
    <t>Benefits Coordinator</t>
  </si>
  <si>
    <t>Grants Coordinator</t>
  </si>
  <si>
    <t>Payroll Services Coordinator</t>
  </si>
  <si>
    <t>Maintenance Coordinator</t>
  </si>
  <si>
    <t>HEI Program Coordinator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</si>
  <si>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</si>
  <si>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</si>
  <si>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</si>
  <si>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</si>
  <si>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</si>
  <si>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</si>
  <si>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</si>
  <si>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</si>
  <si>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</si>
  <si>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Assistant Registrar</t>
  </si>
  <si>
    <t>Financial Aid Analyst</t>
  </si>
  <si>
    <t>Maintenance Supervisor</t>
  </si>
  <si>
    <t>Purchasing Specialist</t>
  </si>
  <si>
    <t>Human Resources Program Rep.</t>
  </si>
  <si>
    <t>Student Recruitment Specialist</t>
  </si>
  <si>
    <t>Maintenance Specialist</t>
  </si>
  <si>
    <t>Library Technician</t>
  </si>
  <si>
    <t>Maintenance Assistant</t>
  </si>
  <si>
    <t>Institutional Services Supervisor</t>
  </si>
  <si>
    <t>Institutional Services Assistant</t>
  </si>
  <si>
    <t>ACADEMIC POSITIONS</t>
  </si>
  <si>
    <t>Division Chairperson</t>
  </si>
  <si>
    <t>Division Chairperson/Dean</t>
  </si>
  <si>
    <t>Librarian</t>
  </si>
  <si>
    <t>Director of Adult Education</t>
  </si>
  <si>
    <t>Assistant Librarian</t>
  </si>
  <si>
    <t>Lab Supervisor</t>
  </si>
  <si>
    <t>NINE MONTH EDUCATIONAL AND GENERAL</t>
  </si>
  <si>
    <t>Faculty</t>
  </si>
  <si>
    <t>Part-Time Faculty</t>
  </si>
  <si>
    <t>TWELVE MONTH AUXILIARY ENTERPRISES</t>
  </si>
  <si>
    <t>Campus Store Manager</t>
  </si>
  <si>
    <t>Retail Specialist</t>
  </si>
  <si>
    <t>TOTAL NPC</t>
  </si>
  <si>
    <t>2023-24</t>
  </si>
  <si>
    <t>2024-25</t>
  </si>
  <si>
    <t>Library Support Assistant</t>
  </si>
  <si>
    <t>Library Support Pool</t>
  </si>
  <si>
    <t>Library Supervisor</t>
  </si>
  <si>
    <t>Library Specialist</t>
  </si>
  <si>
    <t>POSITIONS</t>
  </si>
  <si>
    <t>Extra Help Assistant</t>
  </si>
  <si>
    <t>HIGHER EDUCATION PERSONAL SERVICES RECOMMENDATIONS FOR THE 2024-25 FISCAL YEAR</t>
  </si>
  <si>
    <t>Athletic Trainer</t>
  </si>
  <si>
    <t>Maintenance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</si>
</sst>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2" x14ac:knownFonts="1">
    <font>
      <sz val="12"/>
      <name val="Times New Roman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2" borderId="0"/>
    <xf numFmtId="43" fontId="1" fillId="0" borderId="0" applyFont="0" applyFill="0" applyBorder="0" applyAlignment="0" applyProtection="0"/>
    <xf numFmtId="0" fontId="2" fillId="2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2" borderId="0"/>
    <xf numFmtId="0" fontId="2" fillId="2" borderId="0"/>
    <xf numFmtId="43" fontId="2" fillId="0" borderId="0" applyFont="0" applyFill="0" applyBorder="0" applyAlignment="0" applyProtection="0"/>
    <xf numFmtId="0" fontId="2" fillId="3" borderId="0"/>
    <xf numFmtId="9" fontId="3" fillId="0" borderId="0" applyFont="0" applyFill="0" applyBorder="0" applyAlignment="0" applyProtection="0"/>
    <xf numFmtId="0" fontId="4" fillId="0" borderId="0"/>
    <xf numFmtId="0" fontId="2" fillId="2" borderId="0"/>
  </cellStyleXfs>
  <cellXfs count="59">
    <xf numFmtId="0" fontId="0" fillId="2" borderId="0" xfId="0"/>
    <xf numFmtId="0" fontId="1" fillId="0" borderId="0" xfId="0" applyFont="1" applyFill="1"/>
    <xf numFmtId="0" fontId="1" fillId="0" borderId="0" xfId="8" applyFont="1" applyFill="1"/>
    <xf numFmtId="0" fontId="1" fillId="0" borderId="0" xfId="0" applyFont="1" applyFill="1" applyAlignment="1">
      <alignment horizontal="center"/>
    </xf>
    <xf numFmtId="0" fontId="1" fillId="0" borderId="0" xfId="10" applyFont="1"/>
    <xf numFmtId="0" fontId="1" fillId="0" borderId="6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center"/>
    </xf>
    <xf numFmtId="0" fontId="1" fillId="0" borderId="4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37" fontId="1" fillId="0" borderId="0" xfId="8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0" fontId="1" fillId="0" borderId="0" xfId="8" applyFont="1" applyFill="1" applyAlignment="1">
      <alignment horizontal="center"/>
    </xf>
    <xf numFmtId="3" fontId="5" fillId="0" borderId="10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1" fillId="0" borderId="3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center"/>
    </xf>
    <xf numFmtId="3" fontId="5" fillId="0" borderId="11" xfId="2" applyNumberFormat="1" applyFont="1" applyFill="1" applyBorder="1" applyAlignment="1">
      <alignment horizontal="center"/>
    </xf>
    <xf numFmtId="166" fontId="1" fillId="0" borderId="0" xfId="9" applyNumberFormat="1" applyFont="1" applyFill="1" applyBorder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8" xfId="0" applyFont="1" applyFill="1" applyBorder="1"/>
    <xf numFmtId="164" fontId="1" fillId="0" borderId="0" xfId="5" applyNumberFormat="1" applyFont="1" applyFill="1" applyAlignment="1">
      <alignment horizontal="left"/>
    </xf>
    <xf numFmtId="0" fontId="1" fillId="0" borderId="0" xfId="5" applyFont="1" applyFill="1"/>
    <xf numFmtId="0" fontId="1" fillId="0" borderId="0" xfId="5" applyFont="1" applyFill="1" applyAlignment="1">
      <alignment horizontal="center"/>
    </xf>
    <xf numFmtId="3" fontId="1" fillId="0" borderId="0" xfId="5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indent="2"/>
    </xf>
    <xf numFmtId="3" fontId="1" fillId="0" borderId="1" xfId="5" applyNumberFormat="1" applyFont="1" applyFill="1" applyBorder="1" applyAlignment="1">
      <alignment horizontal="center"/>
    </xf>
    <xf numFmtId="0" fontId="1" fillId="0" borderId="0" xfId="5" applyFont="1" applyFill="1" applyAlignment="1">
      <alignment horizontal="left" indent="2"/>
    </xf>
    <xf numFmtId="167" fontId="1" fillId="0" borderId="0" xfId="5" applyNumberFormat="1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1" fillId="0" borderId="0" xfId="1" applyNumberFormat="1" applyFont="1" applyFill="1" applyBorder="1"/>
    <xf numFmtId="0" fontId="1" fillId="0" borderId="0" xfId="5" applyFont="1" applyFill="1" applyAlignment="1">
      <alignment horizontal="left"/>
    </xf>
    <xf numFmtId="0" fontId="1" fillId="0" borderId="0" xfId="11" applyFont="1" applyFill="1" applyAlignment="1">
      <alignment horizontal="center"/>
    </xf>
    <xf numFmtId="165" fontId="1" fillId="0" borderId="0" xfId="11" applyNumberFormat="1" applyFont="1" applyFill="1" applyAlignment="1">
      <alignment horizontal="left"/>
    </xf>
    <xf numFmtId="0" fontId="1" fillId="0" borderId="0" xfId="11" applyFont="1" applyFill="1"/>
    <xf numFmtId="0" fontId="8" fillId="0" borderId="0" xfId="0" applyFont="1" applyFill="1" applyAlignment="1">
      <alignment horizontal="center"/>
    </xf>
    <xf numFmtId="0" fontId="8" fillId="0" borderId="0" xfId="5" applyFont="1" applyFill="1"/>
    <xf numFmtId="0" fontId="8" fillId="0" borderId="0" xfId="0" applyFont="1" applyFill="1"/>
    <xf numFmtId="0" fontId="1" fillId="0" borderId="7" xfId="5" applyFont="1" applyFill="1" applyBorder="1" applyAlignment="1">
      <alignment horizontal="center"/>
    </xf>
    <xf numFmtId="3" fontId="9" fillId="0" borderId="0" xfId="5" applyNumberFormat="1" applyFont="1" applyFill="1" applyAlignment="1">
      <alignment horizontal="center"/>
    </xf>
    <xf numFmtId="0" fontId="7" fillId="2" borderId="0" xfId="0" applyFont="1" applyAlignment="1">
      <alignment horizontal="center"/>
    </xf>
    <xf numFmtId="165" fontId="1" fillId="2" borderId="0" xfId="0" applyNumberFormat="1" applyFont="1" applyAlignment="1">
      <alignment horizontal="right"/>
    </xf>
    <xf numFmtId="0" fontId="1" fillId="2" borderId="0" xfId="0" applyFont="1"/>
    <xf numFmtId="0" fontId="1" fillId="2" borderId="0" xfId="0" applyFont="1" applyAlignment="1">
      <alignment horizontal="center"/>
    </xf>
    <xf numFmtId="3" fontId="1" fillId="2" borderId="0" xfId="0" applyNumberFormat="1" applyFont="1" applyAlignment="1">
      <alignment horizontal="center"/>
    </xf>
    <xf numFmtId="0" fontId="1" fillId="0" borderId="0" xfId="5" applyFont="1" applyFill="1" applyAlignment="1">
      <alignment horizontal="left" indent="1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</cellXfs>
  <cellStyles count="12">
    <cellStyle name="Comma 2" xfId="3" xr:uid="{00000000-0005-0000-0000-000000000000}"/>
    <cellStyle name="Comma 2 2" xfId="1" xr:uid="{00000000-0005-0000-0000-000001000000}"/>
    <cellStyle name="Comma 3" xfId="7" xr:uid="{00000000-0005-0000-0000-000002000000}"/>
    <cellStyle name="Comma0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_ANC Completed Request" xfId="8" xr:uid="{00000000-0005-0000-0000-000007000000}"/>
    <cellStyle name="Normal_Copy of ASUJ" xfId="2" xr:uid="{00000000-0005-0000-0000-000008000000}"/>
    <cellStyle name="Normal_NAC" xfId="10" xr:uid="{00000000-0005-0000-0000-000009000000}"/>
    <cellStyle name="Normal_UAPB" xfId="11" xr:uid="{00000000-0005-0000-0000-00000A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1"/>
  <sheetViews>
    <sheetView tabSelected="1" showOutlineSymbols="0" view="pageBreakPreview" zoomScaleNormal="100" zoomScaleSheetLayoutView="100" workbookViewId="0">
      <pane ySplit="10" topLeftCell="A11" activePane="bottomLeft" state="frozen"/>
      <selection pane="bottomLeft" activeCell="D29" sqref="D29"/>
    </sheetView>
  </sheetViews>
  <sheetFormatPr defaultColWidth="12.75" defaultRowHeight="12.75" customHeight="1" x14ac:dyDescent="0.2"/>
  <cols>
    <col min="1" max="1" width="5.375" style="3" customWidth="1"/>
    <col min="2" max="2" width="6.375" style="28" customWidth="1"/>
    <col min="3" max="3" width="3.625" style="29" customWidth="1"/>
    <col min="4" max="4" width="37.625" style="1" customWidth="1"/>
    <col min="5" max="5" width="5.375" style="3" customWidth="1"/>
    <col min="6" max="6" width="14.375" style="3" customWidth="1"/>
    <col min="7" max="7" width="5.375" style="3" customWidth="1"/>
    <col min="8" max="8" width="14.375" style="3" customWidth="1"/>
    <col min="9" max="9" width="5.375" style="3" customWidth="1"/>
    <col min="10" max="10" width="14.375" style="3" customWidth="1"/>
    <col min="11" max="11" width="5.375" style="3" customWidth="1"/>
    <col min="12" max="12" width="14.375" style="3" customWidth="1"/>
    <col min="13" max="13" width="5.375" style="3" customWidth="1"/>
    <col min="14" max="14" width="14.375" style="3" customWidth="1"/>
    <col min="15" max="15" width="5.75" style="1" customWidth="1"/>
    <col min="16" max="16384" width="12.75" style="1"/>
  </cols>
  <sheetData>
    <row r="1" spans="1:15" ht="12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s="2" customFormat="1" ht="12.75" customHeight="1" x14ac:dyDescent="0.2">
      <c r="A2" s="58" t="s">
        <v>112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s="4" customFormat="1" ht="12.75" customHeight="1" thickBot="1" x14ac:dyDescent="0.25">
      <c r="A3" s="51"/>
      <c r="B3" s="52"/>
      <c r="C3" s="52"/>
      <c r="D3" s="53"/>
      <c r="E3" s="54"/>
      <c r="F3" s="54"/>
      <c r="G3" s="55"/>
      <c r="H3" s="54"/>
      <c r="I3" s="55"/>
      <c r="J3" s="54"/>
      <c r="K3" s="55"/>
      <c r="L3" s="55"/>
      <c r="M3" s="55"/>
      <c r="N3" s="54"/>
    </row>
    <row r="4" spans="1:15" s="4" customFormat="1" ht="12.75" customHeight="1" x14ac:dyDescent="0.2">
      <c r="A4" s="5"/>
      <c r="B4" s="7"/>
      <c r="C4" s="7"/>
      <c r="D4" s="6"/>
      <c r="E4" s="6"/>
      <c r="F4" s="8"/>
      <c r="G4" s="6"/>
      <c r="H4" s="8"/>
      <c r="I4" s="6"/>
      <c r="J4" s="8"/>
      <c r="K4" s="6"/>
      <c r="L4" s="8"/>
      <c r="M4" s="6"/>
      <c r="N4" s="9" t="s">
        <v>1</v>
      </c>
    </row>
    <row r="5" spans="1:15" s="4" customFormat="1" ht="12.75" customHeight="1" x14ac:dyDescent="0.2">
      <c r="A5" s="10"/>
      <c r="B5" s="12"/>
      <c r="C5" s="12"/>
      <c r="D5" s="11"/>
      <c r="E5" s="14"/>
      <c r="F5" s="15" t="s">
        <v>2</v>
      </c>
      <c r="G5" s="16"/>
      <c r="H5" s="15" t="s">
        <v>3</v>
      </c>
      <c r="I5" s="16"/>
      <c r="J5" s="15" t="s">
        <v>4</v>
      </c>
      <c r="K5" s="16"/>
      <c r="L5" s="11" t="s">
        <v>5</v>
      </c>
      <c r="M5" s="11"/>
      <c r="N5" s="17" t="s">
        <v>6</v>
      </c>
    </row>
    <row r="6" spans="1:15" s="4" customFormat="1" ht="12.75" customHeight="1" x14ac:dyDescent="0.2">
      <c r="A6" s="18" t="s">
        <v>7</v>
      </c>
      <c r="B6" s="12" t="s">
        <v>8</v>
      </c>
      <c r="C6" s="13"/>
      <c r="D6" s="11" t="s">
        <v>9</v>
      </c>
      <c r="E6" s="14"/>
      <c r="F6" s="15" t="s">
        <v>104</v>
      </c>
      <c r="G6" s="16"/>
      <c r="H6" s="15" t="s">
        <v>10</v>
      </c>
      <c r="I6" s="16"/>
      <c r="J6" s="15" t="s">
        <v>104</v>
      </c>
      <c r="K6" s="11"/>
      <c r="L6" s="15" t="s">
        <v>105</v>
      </c>
      <c r="M6" s="11"/>
      <c r="N6" s="17" t="s">
        <v>105</v>
      </c>
    </row>
    <row r="7" spans="1:15" ht="12.75" customHeight="1" x14ac:dyDescent="0.2">
      <c r="A7" s="18" t="s">
        <v>11</v>
      </c>
      <c r="B7" s="12" t="s">
        <v>12</v>
      </c>
      <c r="C7" s="12"/>
      <c r="D7" s="11" t="s">
        <v>13</v>
      </c>
      <c r="E7" s="11" t="s">
        <v>12</v>
      </c>
      <c r="F7" s="15" t="s">
        <v>14</v>
      </c>
      <c r="G7" s="11" t="s">
        <v>15</v>
      </c>
      <c r="H7" s="15" t="s">
        <v>14</v>
      </c>
      <c r="I7" s="11" t="s">
        <v>12</v>
      </c>
      <c r="J7" s="15" t="s">
        <v>14</v>
      </c>
      <c r="K7" s="11" t="s">
        <v>12</v>
      </c>
      <c r="L7" s="15" t="s">
        <v>14</v>
      </c>
      <c r="M7" s="11" t="s">
        <v>12</v>
      </c>
      <c r="N7" s="17" t="s">
        <v>14</v>
      </c>
    </row>
    <row r="8" spans="1:15" ht="12.75" customHeight="1" thickBot="1" x14ac:dyDescent="0.25">
      <c r="A8" s="19"/>
      <c r="B8" s="21"/>
      <c r="C8" s="21"/>
      <c r="D8" s="20"/>
      <c r="E8" s="20"/>
      <c r="F8" s="22"/>
      <c r="G8" s="20"/>
      <c r="H8" s="22"/>
      <c r="I8" s="20"/>
      <c r="J8" s="22"/>
      <c r="K8" s="20"/>
      <c r="L8" s="22"/>
      <c r="M8" s="20"/>
      <c r="N8" s="23"/>
      <c r="O8" s="24">
        <v>7.0000000000000007E-2</v>
      </c>
    </row>
    <row r="9" spans="1:15" ht="12.75" customHeight="1" thickBot="1" x14ac:dyDescent="0.25">
      <c r="B9" s="26"/>
      <c r="C9" s="26"/>
      <c r="D9" s="25"/>
      <c r="E9" s="25"/>
      <c r="F9" s="25"/>
      <c r="G9" s="27"/>
      <c r="H9" s="25"/>
      <c r="I9" s="27"/>
      <c r="J9" s="25"/>
      <c r="K9" s="25"/>
      <c r="L9" s="25"/>
      <c r="M9" s="27"/>
      <c r="N9" s="27"/>
    </row>
    <row r="10" spans="1:15" ht="12.75" customHeight="1" thickBot="1" x14ac:dyDescent="0.25">
      <c r="D10" s="30" t="s">
        <v>16</v>
      </c>
      <c r="E10" s="25"/>
    </row>
    <row r="12" spans="1:15" ht="12.75" customHeight="1" x14ac:dyDescent="0.2">
      <c r="C12" s="1"/>
      <c r="D12" s="1" t="s">
        <v>17</v>
      </c>
    </row>
    <row r="13" spans="1:15" ht="12.75" customHeight="1" x14ac:dyDescent="0.2">
      <c r="C13" s="1"/>
      <c r="D13" s="1" t="s">
        <v>18</v>
      </c>
    </row>
    <row r="14" spans="1:15" ht="12.75" customHeight="1" x14ac:dyDescent="0.2">
      <c r="B14" s="31">
        <v>1</v>
      </c>
      <c r="C14" s="32"/>
      <c r="D14" s="32" t="s">
        <v>19</v>
      </c>
      <c r="E14" s="33">
        <v>1</v>
      </c>
      <c r="F14" s="34">
        <v>188489.99990569212</v>
      </c>
      <c r="G14" s="33"/>
      <c r="H14" s="35"/>
      <c r="I14" s="33"/>
      <c r="J14" s="35"/>
      <c r="K14" s="33"/>
      <c r="L14" s="35">
        <f>F14*(1+$O$8)</f>
        <v>201684.29989909058</v>
      </c>
      <c r="M14" s="35"/>
      <c r="N14" s="35"/>
    </row>
    <row r="15" spans="1:15" ht="12.75" customHeight="1" x14ac:dyDescent="0.2">
      <c r="B15" s="31">
        <v>2</v>
      </c>
      <c r="C15" s="32"/>
      <c r="D15" s="32" t="s">
        <v>20</v>
      </c>
      <c r="E15" s="33">
        <v>1</v>
      </c>
      <c r="F15" s="34">
        <v>151287.19746420698</v>
      </c>
      <c r="G15" s="33"/>
      <c r="H15" s="35"/>
      <c r="I15" s="33"/>
      <c r="J15" s="35"/>
      <c r="K15" s="33"/>
      <c r="L15" s="35">
        <f t="shared" ref="L15:L28" si="0">F15*(1+$O$8)</f>
        <v>161877.30128670149</v>
      </c>
      <c r="M15" s="35"/>
      <c r="N15" s="35"/>
    </row>
    <row r="16" spans="1:15" ht="12.75" customHeight="1" x14ac:dyDescent="0.2">
      <c r="B16" s="31">
        <v>3</v>
      </c>
      <c r="C16" s="32"/>
      <c r="D16" s="32" t="s">
        <v>24</v>
      </c>
      <c r="E16" s="33">
        <v>1</v>
      </c>
      <c r="F16" s="34">
        <v>141869.14613464163</v>
      </c>
      <c r="G16" s="33"/>
      <c r="H16" s="35"/>
      <c r="I16" s="33"/>
      <c r="J16" s="35"/>
      <c r="K16" s="33"/>
      <c r="L16" s="35">
        <f t="shared" si="0"/>
        <v>151799.98636406654</v>
      </c>
      <c r="M16" s="35"/>
      <c r="N16" s="35"/>
    </row>
    <row r="17" spans="1:14" ht="12.75" customHeight="1" x14ac:dyDescent="0.2">
      <c r="B17" s="31">
        <v>4</v>
      </c>
      <c r="C17" s="32"/>
      <c r="D17" s="32" t="s">
        <v>21</v>
      </c>
      <c r="E17" s="33">
        <v>1</v>
      </c>
      <c r="F17" s="34">
        <v>141869.14613464163</v>
      </c>
      <c r="G17" s="33"/>
      <c r="H17" s="35"/>
      <c r="I17" s="33"/>
      <c r="J17" s="35"/>
      <c r="K17" s="33"/>
      <c r="L17" s="35">
        <f t="shared" si="0"/>
        <v>151799.98636406654</v>
      </c>
      <c r="M17" s="35"/>
      <c r="N17" s="35"/>
    </row>
    <row r="18" spans="1:14" ht="12.75" customHeight="1" x14ac:dyDescent="0.2">
      <c r="B18" s="31">
        <v>5</v>
      </c>
      <c r="C18" s="32"/>
      <c r="D18" s="42" t="s">
        <v>25</v>
      </c>
      <c r="E18" s="33">
        <v>1</v>
      </c>
      <c r="F18" s="34">
        <v>141869.14613464163</v>
      </c>
      <c r="G18" s="33"/>
      <c r="H18" s="35"/>
      <c r="I18" s="33"/>
      <c r="J18" s="35"/>
      <c r="K18" s="33"/>
      <c r="L18" s="35">
        <f t="shared" si="0"/>
        <v>151799.98636406654</v>
      </c>
      <c r="M18" s="35"/>
      <c r="N18" s="35"/>
    </row>
    <row r="19" spans="1:14" ht="12.75" customHeight="1" x14ac:dyDescent="0.2">
      <c r="B19" s="31">
        <v>6</v>
      </c>
      <c r="C19" s="32"/>
      <c r="D19" s="32" t="s">
        <v>23</v>
      </c>
      <c r="E19" s="33">
        <v>1</v>
      </c>
      <c r="F19" s="34">
        <v>141869.14613464163</v>
      </c>
      <c r="G19" s="33"/>
      <c r="H19" s="35"/>
      <c r="I19" s="33"/>
      <c r="J19" s="35"/>
      <c r="K19" s="33"/>
      <c r="L19" s="35">
        <f t="shared" si="0"/>
        <v>151799.98636406654</v>
      </c>
      <c r="M19" s="35"/>
      <c r="N19" s="35"/>
    </row>
    <row r="20" spans="1:14" ht="12.75" customHeight="1" x14ac:dyDescent="0.2">
      <c r="B20" s="31">
        <v>7</v>
      </c>
      <c r="C20" s="32"/>
      <c r="D20" s="32" t="s">
        <v>22</v>
      </c>
      <c r="E20" s="33">
        <v>1</v>
      </c>
      <c r="F20" s="34">
        <v>141869.14613464163</v>
      </c>
      <c r="G20" s="33"/>
      <c r="H20" s="35"/>
      <c r="I20" s="33"/>
      <c r="J20" s="35"/>
      <c r="K20" s="33"/>
      <c r="L20" s="35">
        <f t="shared" si="0"/>
        <v>151799.98636406654</v>
      </c>
      <c r="M20" s="35"/>
      <c r="N20" s="35"/>
    </row>
    <row r="21" spans="1:14" ht="12.75" customHeight="1" x14ac:dyDescent="0.2">
      <c r="B21" s="31">
        <v>8</v>
      </c>
      <c r="C21" s="32"/>
      <c r="D21" s="32" t="s">
        <v>27</v>
      </c>
      <c r="E21" s="33">
        <v>1</v>
      </c>
      <c r="F21" s="34">
        <v>120202.95358494289</v>
      </c>
      <c r="G21" s="33"/>
      <c r="H21" s="35"/>
      <c r="I21" s="33"/>
      <c r="J21" s="35"/>
      <c r="K21" s="33"/>
      <c r="L21" s="35">
        <f t="shared" si="0"/>
        <v>128617.1603358889</v>
      </c>
      <c r="M21" s="35"/>
      <c r="N21" s="35"/>
    </row>
    <row r="22" spans="1:14" ht="12.75" customHeight="1" x14ac:dyDescent="0.2">
      <c r="B22" s="31">
        <v>9</v>
      </c>
      <c r="C22" s="32"/>
      <c r="D22" s="32" t="s">
        <v>26</v>
      </c>
      <c r="E22" s="33">
        <v>1</v>
      </c>
      <c r="F22" s="34">
        <v>120202.95358494289</v>
      </c>
      <c r="G22" s="33"/>
      <c r="H22" s="35"/>
      <c r="I22" s="33"/>
      <c r="J22" s="35"/>
      <c r="K22" s="33"/>
      <c r="L22" s="35">
        <f t="shared" si="0"/>
        <v>128617.1603358889</v>
      </c>
      <c r="M22" s="35"/>
      <c r="N22" s="35"/>
    </row>
    <row r="23" spans="1:14" ht="12.75" customHeight="1" x14ac:dyDescent="0.2">
      <c r="B23" s="31">
        <v>10</v>
      </c>
      <c r="C23" s="32"/>
      <c r="D23" s="32" t="s">
        <v>28</v>
      </c>
      <c r="E23" s="33">
        <v>1</v>
      </c>
      <c r="F23" s="34">
        <v>115471.60799721992</v>
      </c>
      <c r="G23" s="33"/>
      <c r="H23" s="35"/>
      <c r="I23" s="33"/>
      <c r="J23" s="35"/>
      <c r="K23" s="33"/>
      <c r="L23" s="35">
        <f t="shared" si="0"/>
        <v>123554.62055702532</v>
      </c>
      <c r="M23" s="35"/>
      <c r="N23" s="35"/>
    </row>
    <row r="24" spans="1:14" ht="12.75" customHeight="1" x14ac:dyDescent="0.2">
      <c r="B24" s="31">
        <v>11</v>
      </c>
      <c r="C24" s="32"/>
      <c r="D24" s="32" t="s">
        <v>30</v>
      </c>
      <c r="E24" s="33">
        <v>1</v>
      </c>
      <c r="F24" s="34">
        <v>110708.59350315946</v>
      </c>
      <c r="G24" s="33"/>
      <c r="H24" s="35"/>
      <c r="I24" s="33"/>
      <c r="J24" s="35"/>
      <c r="K24" s="33"/>
      <c r="L24" s="35">
        <f t="shared" si="0"/>
        <v>118458.19504838063</v>
      </c>
      <c r="M24" s="35"/>
      <c r="N24" s="35"/>
    </row>
    <row r="25" spans="1:14" ht="12.75" customHeight="1" x14ac:dyDescent="0.2">
      <c r="B25" s="31">
        <v>12</v>
      </c>
      <c r="C25" s="32"/>
      <c r="D25" s="32" t="s">
        <v>29</v>
      </c>
      <c r="E25" s="33">
        <v>1</v>
      </c>
      <c r="F25" s="34">
        <v>110708.59350315946</v>
      </c>
      <c r="G25" s="33"/>
      <c r="H25" s="35"/>
      <c r="I25" s="33"/>
      <c r="J25" s="35"/>
      <c r="K25" s="33"/>
      <c r="L25" s="35">
        <f t="shared" si="0"/>
        <v>118458.19504838063</v>
      </c>
      <c r="M25" s="35"/>
      <c r="N25" s="35"/>
    </row>
    <row r="26" spans="1:14" ht="12.75" customHeight="1" x14ac:dyDescent="0.2">
      <c r="B26" s="31">
        <v>13</v>
      </c>
      <c r="C26" s="32"/>
      <c r="D26" s="32" t="s">
        <v>31</v>
      </c>
      <c r="E26" s="33">
        <v>1</v>
      </c>
      <c r="F26" s="34">
        <v>110621.6115004342</v>
      </c>
      <c r="G26" s="33"/>
      <c r="H26" s="35"/>
      <c r="I26" s="33"/>
      <c r="J26" s="35"/>
      <c r="K26" s="33"/>
      <c r="L26" s="35">
        <f t="shared" si="0"/>
        <v>118365.1243054646</v>
      </c>
      <c r="M26" s="35"/>
      <c r="N26" s="35"/>
    </row>
    <row r="27" spans="1:14" ht="12.75" customHeight="1" x14ac:dyDescent="0.2">
      <c r="B27" s="31">
        <v>14</v>
      </c>
      <c r="C27" s="32"/>
      <c r="D27" s="32" t="s">
        <v>32</v>
      </c>
      <c r="E27" s="33">
        <v>2</v>
      </c>
      <c r="F27" s="34">
        <v>110016.91270166998</v>
      </c>
      <c r="G27" s="33"/>
      <c r="H27" s="35"/>
      <c r="I27" s="33"/>
      <c r="J27" s="35"/>
      <c r="K27" s="33"/>
      <c r="L27" s="35">
        <f t="shared" si="0"/>
        <v>117718.09659078688</v>
      </c>
      <c r="M27" s="35"/>
      <c r="N27" s="35"/>
    </row>
    <row r="28" spans="1:14" ht="12.75" customHeight="1" x14ac:dyDescent="0.2">
      <c r="B28" s="31">
        <v>15</v>
      </c>
      <c r="C28" s="32"/>
      <c r="D28" s="32" t="s">
        <v>33</v>
      </c>
      <c r="E28" s="33">
        <v>1</v>
      </c>
      <c r="F28" s="34">
        <v>109941.81526252981</v>
      </c>
      <c r="G28" s="33"/>
      <c r="H28" s="35"/>
      <c r="I28" s="33"/>
      <c r="J28" s="35"/>
      <c r="K28" s="33"/>
      <c r="L28" s="35">
        <f t="shared" si="0"/>
        <v>117637.7423309069</v>
      </c>
      <c r="M28" s="35"/>
      <c r="N28" s="35"/>
    </row>
    <row r="29" spans="1:14" ht="12.75" customHeight="1" x14ac:dyDescent="0.2">
      <c r="A29" s="3" t="s">
        <v>11</v>
      </c>
      <c r="B29" s="31">
        <v>16</v>
      </c>
      <c r="C29" s="32"/>
      <c r="D29" s="32" t="s">
        <v>34</v>
      </c>
      <c r="E29" s="33">
        <f>16+1</f>
        <v>17</v>
      </c>
      <c r="F29" s="34"/>
      <c r="H29" s="35"/>
      <c r="J29" s="35"/>
      <c r="L29" s="35"/>
      <c r="M29" s="35"/>
      <c r="N29" s="35"/>
    </row>
    <row r="30" spans="1:14" ht="12.75" customHeight="1" x14ac:dyDescent="0.2">
      <c r="B30" s="31"/>
      <c r="C30" s="32"/>
      <c r="D30" s="32" t="s">
        <v>35</v>
      </c>
      <c r="F30" s="34">
        <v>109504.34267232493</v>
      </c>
      <c r="G30" s="33"/>
      <c r="H30" s="35"/>
      <c r="J30" s="35"/>
      <c r="L30" s="35">
        <f>F30*(1+$O$8)</f>
        <v>117169.64665938768</v>
      </c>
      <c r="M30" s="35"/>
      <c r="N30" s="35"/>
    </row>
    <row r="31" spans="1:14" ht="12.75" customHeight="1" x14ac:dyDescent="0.2">
      <c r="B31" s="31"/>
      <c r="C31" s="32"/>
      <c r="D31" s="32" t="s">
        <v>36</v>
      </c>
      <c r="F31" s="34">
        <v>91696.86</v>
      </c>
      <c r="G31" s="33"/>
      <c r="H31" s="35"/>
      <c r="J31" s="35"/>
      <c r="L31" s="35">
        <f t="shared" ref="L31:L38" si="1">F31*(1+$O$8)</f>
        <v>98115.640200000009</v>
      </c>
      <c r="M31" s="35"/>
      <c r="N31" s="35"/>
    </row>
    <row r="32" spans="1:14" ht="12.75" customHeight="1" x14ac:dyDescent="0.2">
      <c r="B32" s="31"/>
      <c r="C32" s="32"/>
      <c r="D32" s="32" t="s">
        <v>37</v>
      </c>
      <c r="F32" s="34">
        <v>82777.948449182906</v>
      </c>
      <c r="G32" s="33"/>
      <c r="H32" s="35"/>
      <c r="J32" s="35"/>
      <c r="K32" s="33"/>
      <c r="L32" s="35">
        <f t="shared" si="1"/>
        <v>88572.404840625721</v>
      </c>
      <c r="M32" s="35"/>
      <c r="N32" s="35"/>
    </row>
    <row r="33" spans="1:14" ht="12.75" customHeight="1" x14ac:dyDescent="0.2">
      <c r="B33" s="31">
        <v>17</v>
      </c>
      <c r="C33" s="32"/>
      <c r="D33" s="32" t="s">
        <v>39</v>
      </c>
      <c r="E33" s="33">
        <v>1</v>
      </c>
      <c r="F33" s="34">
        <v>106119.54301454966</v>
      </c>
      <c r="G33" s="33"/>
      <c r="H33" s="35"/>
      <c r="I33" s="33"/>
      <c r="J33" s="35"/>
      <c r="K33" s="33"/>
      <c r="L33" s="35">
        <f t="shared" si="1"/>
        <v>113547.91102556814</v>
      </c>
      <c r="M33" s="35"/>
      <c r="N33" s="35"/>
    </row>
    <row r="34" spans="1:14" ht="12.75" customHeight="1" x14ac:dyDescent="0.2">
      <c r="B34" s="31">
        <v>18</v>
      </c>
      <c r="C34" s="32"/>
      <c r="D34" s="32" t="s">
        <v>38</v>
      </c>
      <c r="E34" s="33">
        <v>1</v>
      </c>
      <c r="F34" s="34">
        <v>106119.54301454966</v>
      </c>
      <c r="G34" s="33"/>
      <c r="H34" s="35"/>
      <c r="I34" s="33"/>
      <c r="J34" s="35"/>
      <c r="K34" s="33"/>
      <c r="L34" s="35">
        <f t="shared" si="1"/>
        <v>113547.91102556814</v>
      </c>
      <c r="M34" s="35"/>
      <c r="N34" s="35"/>
    </row>
    <row r="35" spans="1:14" ht="12.75" customHeight="1" x14ac:dyDescent="0.2">
      <c r="B35" s="31">
        <v>19</v>
      </c>
      <c r="C35" s="32"/>
      <c r="D35" s="32" t="s">
        <v>40</v>
      </c>
      <c r="E35" s="33">
        <v>1</v>
      </c>
      <c r="F35" s="34">
        <v>102745.24118468941</v>
      </c>
      <c r="G35" s="33"/>
      <c r="H35" s="35"/>
      <c r="I35" s="33"/>
      <c r="J35" s="35"/>
      <c r="K35" s="33"/>
      <c r="L35" s="35">
        <f t="shared" si="1"/>
        <v>109937.40806761768</v>
      </c>
      <c r="M35" s="35"/>
      <c r="N35" s="35"/>
    </row>
    <row r="36" spans="1:14" ht="12.75" customHeight="1" x14ac:dyDescent="0.2">
      <c r="B36" s="31">
        <v>20</v>
      </c>
      <c r="C36" s="32"/>
      <c r="D36" s="32" t="s">
        <v>41</v>
      </c>
      <c r="E36" s="33">
        <v>1</v>
      </c>
      <c r="F36" s="34">
        <v>102425.80727812933</v>
      </c>
      <c r="G36" s="33"/>
      <c r="H36" s="35"/>
      <c r="I36" s="33"/>
      <c r="J36" s="35"/>
      <c r="K36" s="33"/>
      <c r="L36" s="35">
        <f t="shared" si="1"/>
        <v>109595.61378759838</v>
      </c>
      <c r="M36" s="35"/>
      <c r="N36" s="35"/>
    </row>
    <row r="37" spans="1:14" ht="12.75" customHeight="1" x14ac:dyDescent="0.2">
      <c r="B37" s="31">
        <v>21</v>
      </c>
      <c r="C37" s="32"/>
      <c r="D37" s="32" t="s">
        <v>42</v>
      </c>
      <c r="E37" s="33">
        <v>1</v>
      </c>
      <c r="F37" s="34">
        <v>94596.22754426254</v>
      </c>
      <c r="G37" s="33"/>
      <c r="H37" s="35"/>
      <c r="I37" s="33"/>
      <c r="J37" s="35"/>
      <c r="K37" s="33"/>
      <c r="L37" s="35">
        <f t="shared" si="1"/>
        <v>101217.96347236092</v>
      </c>
      <c r="M37" s="35"/>
      <c r="N37" s="35"/>
    </row>
    <row r="38" spans="1:14" ht="12.75" customHeight="1" x14ac:dyDescent="0.2">
      <c r="B38" s="31">
        <v>22</v>
      </c>
      <c r="C38" s="32"/>
      <c r="D38" s="32" t="s">
        <v>43</v>
      </c>
      <c r="E38" s="33">
        <v>2</v>
      </c>
      <c r="F38" s="34">
        <v>84270.563743779334</v>
      </c>
      <c r="G38" s="33"/>
      <c r="H38" s="35"/>
      <c r="I38" s="33"/>
      <c r="J38" s="35"/>
      <c r="K38" s="33"/>
      <c r="L38" s="35">
        <f t="shared" si="1"/>
        <v>90169.503205843896</v>
      </c>
      <c r="M38" s="35"/>
      <c r="N38" s="35"/>
    </row>
    <row r="39" spans="1:14" ht="12.75" customHeight="1" x14ac:dyDescent="0.2">
      <c r="B39" s="31">
        <v>23</v>
      </c>
      <c r="C39" s="1"/>
      <c r="D39" s="1" t="s">
        <v>55</v>
      </c>
      <c r="E39" s="35">
        <v>7</v>
      </c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2.75" customHeight="1" x14ac:dyDescent="0.2">
      <c r="B40" s="31"/>
      <c r="C40" s="1"/>
      <c r="D40" s="1" t="s">
        <v>56</v>
      </c>
      <c r="E40" s="35"/>
      <c r="F40" s="35">
        <v>83389.38</v>
      </c>
      <c r="G40" s="35"/>
      <c r="H40" s="35"/>
      <c r="I40" s="35"/>
      <c r="J40" s="35"/>
      <c r="K40" s="35"/>
      <c r="L40" s="35">
        <f>F40*(1+$O$8)</f>
        <v>89226.636600000013</v>
      </c>
      <c r="M40" s="35"/>
      <c r="N40" s="35"/>
    </row>
    <row r="41" spans="1:14" ht="12.75" customHeight="1" x14ac:dyDescent="0.2">
      <c r="B41" s="39"/>
      <c r="C41" s="1"/>
      <c r="D41" s="1" t="s">
        <v>57</v>
      </c>
      <c r="E41" s="35"/>
      <c r="F41" s="35">
        <v>68539.92</v>
      </c>
      <c r="G41" s="35"/>
      <c r="H41" s="35"/>
      <c r="I41" s="35"/>
      <c r="J41" s="35"/>
      <c r="K41" s="35"/>
      <c r="L41" s="35">
        <f t="shared" ref="L41:L63" si="2">F41*(1+$O$8)</f>
        <v>73337.714399999997</v>
      </c>
      <c r="M41" s="35"/>
      <c r="N41" s="35"/>
    </row>
    <row r="42" spans="1:14" ht="12.75" customHeight="1" x14ac:dyDescent="0.2">
      <c r="B42" s="1"/>
      <c r="C42" s="1"/>
      <c r="D42" s="1" t="s">
        <v>58</v>
      </c>
      <c r="E42" s="35"/>
      <c r="F42" s="35">
        <v>65904.510000000009</v>
      </c>
      <c r="G42" s="35"/>
      <c r="H42" s="35"/>
      <c r="I42" s="35"/>
      <c r="J42" s="35"/>
      <c r="K42" s="35"/>
      <c r="L42" s="35">
        <f t="shared" si="2"/>
        <v>70517.825700000016</v>
      </c>
      <c r="M42" s="35"/>
      <c r="N42" s="35"/>
    </row>
    <row r="43" spans="1:14" ht="12.75" customHeight="1" x14ac:dyDescent="0.2">
      <c r="B43" s="1"/>
      <c r="C43" s="1"/>
      <c r="D43" s="1" t="s">
        <v>59</v>
      </c>
      <c r="E43" s="35"/>
      <c r="F43" s="35">
        <v>63369.68</v>
      </c>
      <c r="G43" s="35"/>
      <c r="H43" s="35"/>
      <c r="I43" s="35"/>
      <c r="J43" s="35"/>
      <c r="K43" s="35"/>
      <c r="L43" s="35">
        <f t="shared" si="2"/>
        <v>67805.5576</v>
      </c>
      <c r="M43" s="35"/>
      <c r="N43" s="35"/>
    </row>
    <row r="44" spans="1:14" ht="12.75" customHeight="1" x14ac:dyDescent="0.2">
      <c r="C44" s="1"/>
      <c r="D44" s="1" t="s">
        <v>60</v>
      </c>
      <c r="E44" s="35"/>
      <c r="F44" s="35">
        <v>60932.22</v>
      </c>
      <c r="G44" s="35"/>
      <c r="H44" s="35"/>
      <c r="I44" s="35"/>
      <c r="J44" s="35"/>
      <c r="K44" s="35"/>
      <c r="L44" s="35">
        <f t="shared" si="2"/>
        <v>65197.475400000003</v>
      </c>
      <c r="M44" s="35"/>
      <c r="N44" s="35"/>
    </row>
    <row r="45" spans="1:14" ht="12.75" customHeight="1" x14ac:dyDescent="0.2">
      <c r="C45" s="1"/>
      <c r="D45" s="1" t="s">
        <v>61</v>
      </c>
      <c r="E45" s="35"/>
      <c r="F45" s="35">
        <v>54168.75</v>
      </c>
      <c r="G45" s="35"/>
      <c r="H45" s="35"/>
      <c r="I45" s="35"/>
      <c r="J45" s="35"/>
      <c r="K45" s="35"/>
      <c r="L45" s="35">
        <f t="shared" si="2"/>
        <v>57960.5625</v>
      </c>
      <c r="M45" s="35"/>
      <c r="N45" s="35"/>
    </row>
    <row r="46" spans="1:14" ht="12.75" customHeight="1" x14ac:dyDescent="0.2">
      <c r="B46" s="1"/>
      <c r="C46" s="1"/>
      <c r="D46" s="1" t="s">
        <v>62</v>
      </c>
      <c r="E46" s="35"/>
      <c r="F46" s="35">
        <v>50081.350000000006</v>
      </c>
      <c r="G46" s="35"/>
      <c r="H46" s="35"/>
      <c r="I46" s="35"/>
      <c r="J46" s="35"/>
      <c r="K46" s="35"/>
      <c r="L46" s="35">
        <f t="shared" si="2"/>
        <v>53587.044500000011</v>
      </c>
      <c r="M46" s="35"/>
      <c r="N46" s="35"/>
    </row>
    <row r="47" spans="1:14" ht="12.75" customHeight="1" x14ac:dyDescent="0.2">
      <c r="B47" s="1"/>
      <c r="C47" s="1"/>
      <c r="D47" s="1" t="s">
        <v>63</v>
      </c>
      <c r="E47" s="35"/>
      <c r="F47" s="35">
        <v>46303.18</v>
      </c>
      <c r="G47" s="35"/>
      <c r="H47" s="35"/>
      <c r="I47" s="35"/>
      <c r="J47" s="35"/>
      <c r="K47" s="35"/>
      <c r="L47" s="35">
        <f t="shared" si="2"/>
        <v>49544.402600000001</v>
      </c>
      <c r="M47" s="35"/>
      <c r="N47" s="35"/>
    </row>
    <row r="48" spans="1:14" ht="12.75" customHeight="1" x14ac:dyDescent="0.2">
      <c r="A48" s="3" t="s">
        <v>11</v>
      </c>
      <c r="B48" s="31">
        <v>24</v>
      </c>
      <c r="C48" s="32"/>
      <c r="D48" s="32" t="s">
        <v>44</v>
      </c>
      <c r="E48" s="34">
        <f>1+1</f>
        <v>2</v>
      </c>
      <c r="F48" s="34">
        <v>81706.059210000007</v>
      </c>
      <c r="G48" s="34"/>
      <c r="H48" s="34"/>
      <c r="I48" s="34"/>
      <c r="J48" s="34"/>
      <c r="K48" s="34"/>
      <c r="L48" s="35">
        <f t="shared" si="2"/>
        <v>87425.483354700016</v>
      </c>
      <c r="M48" s="35"/>
      <c r="N48" s="35"/>
    </row>
    <row r="49" spans="1:17" ht="12.75" customHeight="1" x14ac:dyDescent="0.2">
      <c r="B49" s="31">
        <v>25</v>
      </c>
      <c r="C49" s="32"/>
      <c r="D49" s="32" t="s">
        <v>45</v>
      </c>
      <c r="E49" s="34">
        <v>1</v>
      </c>
      <c r="F49" s="34">
        <v>78563.72815000001</v>
      </c>
      <c r="G49" s="34"/>
      <c r="H49" s="34"/>
      <c r="I49" s="34"/>
      <c r="J49" s="34"/>
      <c r="K49" s="34"/>
      <c r="L49" s="35">
        <f t="shared" si="2"/>
        <v>84063.189120500014</v>
      </c>
      <c r="M49" s="35"/>
      <c r="N49" s="35"/>
    </row>
    <row r="50" spans="1:17" ht="12.75" customHeight="1" x14ac:dyDescent="0.2">
      <c r="B50" s="31">
        <v>26</v>
      </c>
      <c r="C50" s="32"/>
      <c r="D50" s="32" t="s">
        <v>64</v>
      </c>
      <c r="E50" s="34">
        <v>1</v>
      </c>
      <c r="F50" s="34">
        <v>77098.850000000006</v>
      </c>
      <c r="G50" s="34"/>
      <c r="H50" s="34"/>
      <c r="I50" s="34"/>
      <c r="J50" s="34"/>
      <c r="K50" s="35"/>
      <c r="L50" s="35">
        <f t="shared" si="2"/>
        <v>82495.769500000009</v>
      </c>
      <c r="M50" s="35"/>
      <c r="N50" s="35"/>
    </row>
    <row r="51" spans="1:17" ht="12.75" customHeight="1" x14ac:dyDescent="0.2">
      <c r="A51" s="3" t="s">
        <v>11</v>
      </c>
      <c r="B51" s="39">
        <v>26.01</v>
      </c>
      <c r="C51" s="32"/>
      <c r="D51" s="56" t="s">
        <v>114</v>
      </c>
      <c r="E51" s="34">
        <v>1</v>
      </c>
      <c r="F51" s="34">
        <v>77098.850000000006</v>
      </c>
      <c r="G51" s="34"/>
      <c r="H51" s="34"/>
      <c r="I51" s="34"/>
      <c r="J51" s="34"/>
      <c r="K51" s="35"/>
      <c r="L51" s="35">
        <f t="shared" si="2"/>
        <v>82495.769500000009</v>
      </c>
      <c r="M51" s="35"/>
      <c r="N51" s="35"/>
    </row>
    <row r="52" spans="1:17" ht="12.75" customHeight="1" x14ac:dyDescent="0.2">
      <c r="B52" s="31">
        <v>27</v>
      </c>
      <c r="C52" s="32"/>
      <c r="D52" s="42" t="s">
        <v>65</v>
      </c>
      <c r="E52" s="34">
        <v>1</v>
      </c>
      <c r="F52" s="34">
        <v>71282.33</v>
      </c>
      <c r="G52" s="34"/>
      <c r="H52" s="34"/>
      <c r="I52" s="34"/>
      <c r="J52" s="34"/>
      <c r="K52" s="35"/>
      <c r="L52" s="35">
        <f t="shared" si="2"/>
        <v>76272.093100000013</v>
      </c>
      <c r="M52" s="35"/>
      <c r="N52" s="35"/>
    </row>
    <row r="53" spans="1:17" ht="12.75" customHeight="1" x14ac:dyDescent="0.2">
      <c r="B53" s="31">
        <v>28</v>
      </c>
      <c r="C53" s="32"/>
      <c r="D53" s="32" t="s">
        <v>66</v>
      </c>
      <c r="E53" s="34">
        <v>1</v>
      </c>
      <c r="F53" s="34">
        <v>71282.33</v>
      </c>
      <c r="G53" s="34"/>
      <c r="H53" s="34"/>
      <c r="I53" s="34"/>
      <c r="J53" s="34"/>
      <c r="K53" s="35"/>
      <c r="L53" s="35">
        <f t="shared" si="2"/>
        <v>76272.093100000013</v>
      </c>
      <c r="M53" s="35"/>
      <c r="N53" s="35"/>
    </row>
    <row r="54" spans="1:17" ht="12.75" customHeight="1" x14ac:dyDescent="0.2">
      <c r="B54" s="31">
        <v>29</v>
      </c>
      <c r="C54" s="32"/>
      <c r="D54" s="32" t="s">
        <v>67</v>
      </c>
      <c r="E54" s="34">
        <v>1</v>
      </c>
      <c r="F54" s="34">
        <v>71282.33</v>
      </c>
      <c r="G54" s="34"/>
      <c r="H54" s="34"/>
      <c r="I54" s="34"/>
      <c r="J54" s="34"/>
      <c r="K54" s="35"/>
      <c r="L54" s="35">
        <f t="shared" si="2"/>
        <v>76272.093100000013</v>
      </c>
      <c r="M54" s="35"/>
      <c r="N54" s="35"/>
    </row>
    <row r="55" spans="1:17" ht="12.75" customHeight="1" x14ac:dyDescent="0.2">
      <c r="B55" s="31">
        <v>30</v>
      </c>
      <c r="C55" s="32"/>
      <c r="D55" s="32" t="s">
        <v>46</v>
      </c>
      <c r="E55" s="33">
        <v>4</v>
      </c>
      <c r="F55" s="34">
        <v>71275.195091538815</v>
      </c>
      <c r="G55" s="33"/>
      <c r="H55" s="35"/>
      <c r="I55" s="33"/>
      <c r="J55" s="35"/>
      <c r="K55" s="33"/>
      <c r="L55" s="35">
        <f t="shared" si="2"/>
        <v>76264.458747946541</v>
      </c>
      <c r="M55" s="35"/>
      <c r="N55" s="35"/>
    </row>
    <row r="56" spans="1:17" ht="12.75" customHeight="1" x14ac:dyDescent="0.2">
      <c r="B56" s="31">
        <v>31</v>
      </c>
      <c r="C56" s="32"/>
      <c r="D56" s="32" t="s">
        <v>47</v>
      </c>
      <c r="E56" s="33">
        <v>1</v>
      </c>
      <c r="F56" s="34">
        <v>69897.585048303183</v>
      </c>
      <c r="G56" s="33"/>
      <c r="H56" s="35"/>
      <c r="I56" s="33"/>
      <c r="J56" s="35"/>
      <c r="K56" s="33"/>
      <c r="L56" s="35">
        <f t="shared" si="2"/>
        <v>74790.416001684411</v>
      </c>
      <c r="M56" s="35"/>
      <c r="N56" s="35"/>
    </row>
    <row r="57" spans="1:17" ht="12.75" customHeight="1" x14ac:dyDescent="0.2">
      <c r="A57" s="3" t="s">
        <v>11</v>
      </c>
      <c r="B57" s="31">
        <v>32</v>
      </c>
      <c r="C57" s="32"/>
      <c r="D57" s="32" t="s">
        <v>48</v>
      </c>
      <c r="E57" s="33">
        <f>8+3</f>
        <v>11</v>
      </c>
      <c r="F57" s="34">
        <v>69897.585048303183</v>
      </c>
      <c r="G57" s="33"/>
      <c r="H57" s="35"/>
      <c r="I57" s="33"/>
      <c r="J57" s="35"/>
      <c r="K57" s="33"/>
      <c r="L57" s="35">
        <f t="shared" si="2"/>
        <v>74790.416001684411</v>
      </c>
      <c r="M57" s="35"/>
      <c r="N57" s="35"/>
    </row>
    <row r="58" spans="1:17" ht="12.75" customHeight="1" x14ac:dyDescent="0.2">
      <c r="B58" s="31">
        <v>33</v>
      </c>
      <c r="C58" s="32"/>
      <c r="D58" s="32" t="s">
        <v>49</v>
      </c>
      <c r="E58" s="34">
        <v>3</v>
      </c>
      <c r="F58" s="34">
        <v>69842.178479999988</v>
      </c>
      <c r="G58" s="34"/>
      <c r="H58" s="34"/>
      <c r="I58" s="34"/>
      <c r="J58" s="34"/>
      <c r="K58" s="34"/>
      <c r="L58" s="35">
        <f t="shared" si="2"/>
        <v>74731.130973599997</v>
      </c>
      <c r="M58" s="35"/>
      <c r="N58" s="35"/>
    </row>
    <row r="59" spans="1:17" ht="12.75" customHeight="1" x14ac:dyDescent="0.2">
      <c r="B59" s="31">
        <v>34</v>
      </c>
      <c r="C59" s="32"/>
      <c r="D59" s="32" t="s">
        <v>50</v>
      </c>
      <c r="E59" s="34">
        <v>2</v>
      </c>
      <c r="F59" s="34">
        <v>69842.178479999988</v>
      </c>
      <c r="G59" s="34"/>
      <c r="H59" s="34"/>
      <c r="I59" s="34"/>
      <c r="J59" s="34"/>
      <c r="K59" s="34"/>
      <c r="L59" s="35">
        <f t="shared" si="2"/>
        <v>74731.130973599997</v>
      </c>
      <c r="M59" s="35"/>
      <c r="N59" s="35"/>
    </row>
    <row r="60" spans="1:17" ht="12.75" customHeight="1" x14ac:dyDescent="0.2">
      <c r="B60" s="31">
        <v>35</v>
      </c>
      <c r="C60" s="32"/>
      <c r="D60" s="32" t="s">
        <v>51</v>
      </c>
      <c r="E60" s="34">
        <v>1</v>
      </c>
      <c r="F60" s="34">
        <v>67156.695689999993</v>
      </c>
      <c r="G60" s="34"/>
      <c r="H60" s="34"/>
      <c r="I60" s="34"/>
      <c r="J60" s="34"/>
      <c r="K60" s="34"/>
      <c r="L60" s="35">
        <f t="shared" si="2"/>
        <v>71857.664388299992</v>
      </c>
      <c r="M60" s="35"/>
      <c r="N60" s="35"/>
    </row>
    <row r="61" spans="1:17" ht="12.75" customHeight="1" x14ac:dyDescent="0.2">
      <c r="B61" s="31">
        <v>36</v>
      </c>
      <c r="C61" s="32"/>
      <c r="D61" s="32" t="s">
        <v>68</v>
      </c>
      <c r="E61" s="34">
        <v>1</v>
      </c>
      <c r="F61" s="34">
        <v>65904.510000000009</v>
      </c>
      <c r="G61" s="35"/>
      <c r="H61" s="34"/>
      <c r="I61" s="35"/>
      <c r="J61" s="34"/>
      <c r="K61" s="35"/>
      <c r="L61" s="35">
        <f t="shared" si="2"/>
        <v>70517.825700000016</v>
      </c>
      <c r="M61" s="35"/>
      <c r="N61" s="35"/>
    </row>
    <row r="62" spans="1:17" ht="12.75" customHeight="1" x14ac:dyDescent="0.2">
      <c r="B62" s="31">
        <v>37</v>
      </c>
      <c r="C62" s="32"/>
      <c r="D62" s="32" t="s">
        <v>69</v>
      </c>
      <c r="E62" s="34">
        <v>6</v>
      </c>
      <c r="F62" s="34">
        <v>63369.68</v>
      </c>
      <c r="G62" s="35"/>
      <c r="H62" s="34"/>
      <c r="I62" s="35"/>
      <c r="J62" s="34"/>
      <c r="K62" s="34"/>
      <c r="L62" s="35">
        <f t="shared" si="2"/>
        <v>67805.5576</v>
      </c>
      <c r="M62" s="35"/>
      <c r="N62" s="35"/>
    </row>
    <row r="63" spans="1:17" ht="12.75" customHeight="1" x14ac:dyDescent="0.2">
      <c r="B63" s="31">
        <v>38</v>
      </c>
      <c r="C63" s="32"/>
      <c r="D63" s="32" t="s">
        <v>52</v>
      </c>
      <c r="E63" s="34">
        <v>2</v>
      </c>
      <c r="F63" s="34">
        <v>62089.932179999996</v>
      </c>
      <c r="G63" s="34"/>
      <c r="H63" s="34"/>
      <c r="I63" s="34"/>
      <c r="J63" s="34"/>
      <c r="K63" s="34"/>
      <c r="L63" s="35">
        <f t="shared" si="2"/>
        <v>66436.227432600004</v>
      </c>
      <c r="M63" s="35"/>
      <c r="N63" s="35"/>
    </row>
    <row r="64" spans="1:17" s="32" customFormat="1" ht="12.75" customHeight="1" x14ac:dyDescent="0.2">
      <c r="A64" s="33"/>
      <c r="B64" s="31">
        <v>39</v>
      </c>
      <c r="D64" s="29" t="s">
        <v>70</v>
      </c>
      <c r="E64" s="34">
        <v>10</v>
      </c>
      <c r="F64" s="34"/>
      <c r="G64" s="34"/>
      <c r="H64" s="34"/>
      <c r="I64" s="34"/>
      <c r="J64" s="35"/>
      <c r="K64" s="34"/>
      <c r="L64" s="34"/>
      <c r="M64" s="34"/>
      <c r="N64" s="35"/>
      <c r="O64" s="50"/>
      <c r="P64" s="50"/>
      <c r="Q64" s="33"/>
    </row>
    <row r="65" spans="1:16" s="32" customFormat="1" ht="12.75" customHeight="1" x14ac:dyDescent="0.2">
      <c r="A65" s="33"/>
      <c r="B65" s="39"/>
      <c r="D65" s="29" t="s">
        <v>71</v>
      </c>
      <c r="E65" s="34"/>
      <c r="F65" s="34">
        <v>60932.22</v>
      </c>
      <c r="G65" s="35"/>
      <c r="H65" s="34"/>
      <c r="I65" s="34"/>
      <c r="J65" s="35"/>
      <c r="K65" s="34"/>
      <c r="L65" s="34">
        <f t="shared" ref="L65:L75" si="3">F65*(1+$O$8)</f>
        <v>65197.475400000003</v>
      </c>
      <c r="M65" s="34"/>
      <c r="N65" s="35"/>
      <c r="O65" s="33"/>
      <c r="P65" s="33"/>
    </row>
    <row r="66" spans="1:16" s="32" customFormat="1" ht="12.75" customHeight="1" x14ac:dyDescent="0.2">
      <c r="A66" s="33"/>
      <c r="B66" s="39"/>
      <c r="D66" s="29" t="s">
        <v>72</v>
      </c>
      <c r="E66" s="34"/>
      <c r="F66" s="34">
        <v>60932.22</v>
      </c>
      <c r="G66" s="35"/>
      <c r="H66" s="34"/>
      <c r="I66" s="34"/>
      <c r="J66" s="35"/>
      <c r="K66" s="34"/>
      <c r="L66" s="34">
        <f t="shared" si="3"/>
        <v>65197.475400000003</v>
      </c>
      <c r="M66" s="34"/>
      <c r="N66" s="35"/>
      <c r="O66" s="33"/>
      <c r="P66" s="33"/>
    </row>
    <row r="67" spans="1:16" s="32" customFormat="1" ht="12.75" customHeight="1" x14ac:dyDescent="0.2">
      <c r="A67" s="33"/>
      <c r="B67" s="39"/>
      <c r="D67" s="29" t="s">
        <v>73</v>
      </c>
      <c r="E67" s="34"/>
      <c r="F67" s="34">
        <v>56335.5</v>
      </c>
      <c r="G67" s="34"/>
      <c r="H67" s="34"/>
      <c r="I67" s="34"/>
      <c r="J67" s="35"/>
      <c r="K67" s="34"/>
      <c r="L67" s="34">
        <f t="shared" si="3"/>
        <v>60278.985000000001</v>
      </c>
      <c r="M67" s="34"/>
      <c r="N67" s="35"/>
      <c r="O67" s="33"/>
      <c r="P67" s="33"/>
    </row>
    <row r="68" spans="1:16" ht="12.75" customHeight="1" x14ac:dyDescent="0.2">
      <c r="C68" s="1"/>
      <c r="D68" s="29" t="s">
        <v>74</v>
      </c>
      <c r="E68" s="35"/>
      <c r="F68" s="35">
        <v>54168.75</v>
      </c>
      <c r="G68" s="35"/>
      <c r="H68" s="35"/>
      <c r="I68" s="35"/>
      <c r="J68" s="35"/>
      <c r="K68" s="35"/>
      <c r="L68" s="34">
        <f t="shared" si="3"/>
        <v>57960.5625</v>
      </c>
      <c r="M68" s="35"/>
      <c r="N68" s="35"/>
    </row>
    <row r="69" spans="1:16" s="32" customFormat="1" ht="12.75" customHeight="1" x14ac:dyDescent="0.2">
      <c r="A69" s="33"/>
      <c r="B69" s="39"/>
      <c r="D69" s="29" t="s">
        <v>75</v>
      </c>
      <c r="E69" s="34"/>
      <c r="F69" s="34">
        <v>54168.75</v>
      </c>
      <c r="G69" s="35"/>
      <c r="H69" s="34"/>
      <c r="I69" s="34"/>
      <c r="J69" s="35"/>
      <c r="K69" s="34"/>
      <c r="L69" s="34">
        <f t="shared" si="3"/>
        <v>57960.5625</v>
      </c>
      <c r="M69" s="34"/>
      <c r="N69" s="35"/>
      <c r="O69" s="33"/>
      <c r="P69" s="33"/>
    </row>
    <row r="70" spans="1:16" ht="12.75" customHeight="1" x14ac:dyDescent="0.2">
      <c r="C70" s="1"/>
      <c r="D70" s="29" t="s">
        <v>76</v>
      </c>
      <c r="E70" s="35"/>
      <c r="F70" s="35">
        <v>48155.350000000006</v>
      </c>
      <c r="G70" s="35"/>
      <c r="H70" s="35"/>
      <c r="I70" s="35"/>
      <c r="J70" s="35"/>
      <c r="K70" s="35"/>
      <c r="L70" s="34">
        <f t="shared" si="3"/>
        <v>51526.224500000011</v>
      </c>
      <c r="M70" s="35"/>
      <c r="N70" s="35"/>
    </row>
    <row r="71" spans="1:16" s="32" customFormat="1" ht="12.75" customHeight="1" x14ac:dyDescent="0.2">
      <c r="A71" s="33"/>
      <c r="B71" s="39"/>
      <c r="D71" s="29" t="s">
        <v>77</v>
      </c>
      <c r="E71" s="34"/>
      <c r="F71" s="34">
        <v>48155.350000000006</v>
      </c>
      <c r="G71" s="35"/>
      <c r="H71" s="34"/>
      <c r="I71" s="34"/>
      <c r="J71" s="35"/>
      <c r="K71" s="34"/>
      <c r="L71" s="34">
        <f t="shared" si="3"/>
        <v>51526.224500000011</v>
      </c>
      <c r="M71" s="34"/>
      <c r="N71" s="35"/>
      <c r="O71" s="33"/>
      <c r="P71" s="33"/>
    </row>
    <row r="72" spans="1:16" ht="12.75" customHeight="1" x14ac:dyDescent="0.2">
      <c r="C72" s="1"/>
      <c r="D72" s="29" t="s">
        <v>78</v>
      </c>
      <c r="E72" s="35"/>
      <c r="F72" s="35">
        <v>42809.630000000005</v>
      </c>
      <c r="G72" s="35"/>
      <c r="H72" s="35"/>
      <c r="I72" s="35"/>
      <c r="J72" s="35"/>
      <c r="K72" s="35"/>
      <c r="L72" s="34">
        <f t="shared" si="3"/>
        <v>45806.304100000008</v>
      </c>
      <c r="M72" s="35"/>
      <c r="N72" s="35"/>
    </row>
    <row r="73" spans="1:16" ht="12.75" customHeight="1" x14ac:dyDescent="0.2">
      <c r="C73" s="1"/>
      <c r="D73" s="29" t="s">
        <v>111</v>
      </c>
      <c r="E73" s="35"/>
      <c r="F73" s="35">
        <v>35186.950000000004</v>
      </c>
      <c r="G73" s="35"/>
      <c r="H73" s="35"/>
      <c r="I73" s="35"/>
      <c r="J73" s="35"/>
      <c r="K73" s="35"/>
      <c r="L73" s="34">
        <f t="shared" si="3"/>
        <v>37650.036500000009</v>
      </c>
      <c r="M73" s="35"/>
      <c r="N73" s="35"/>
    </row>
    <row r="74" spans="1:16" ht="12.75" customHeight="1" x14ac:dyDescent="0.2">
      <c r="B74" s="31">
        <v>40</v>
      </c>
      <c r="C74" s="32"/>
      <c r="D74" s="32" t="s">
        <v>79</v>
      </c>
      <c r="E74" s="34">
        <v>1</v>
      </c>
      <c r="F74" s="34">
        <v>60932.22</v>
      </c>
      <c r="G74" s="35"/>
      <c r="H74" s="34"/>
      <c r="I74" s="35"/>
      <c r="J74" s="34"/>
      <c r="K74" s="35"/>
      <c r="L74" s="34">
        <f t="shared" si="3"/>
        <v>65197.475400000003</v>
      </c>
      <c r="M74" s="35"/>
      <c r="N74" s="35"/>
    </row>
    <row r="75" spans="1:16" ht="12.75" customHeight="1" x14ac:dyDescent="0.2">
      <c r="B75" s="31">
        <v>41</v>
      </c>
      <c r="C75" s="32"/>
      <c r="D75" s="32" t="s">
        <v>80</v>
      </c>
      <c r="E75" s="34">
        <v>4</v>
      </c>
      <c r="F75" s="34">
        <v>60932.22</v>
      </c>
      <c r="G75" s="35"/>
      <c r="H75" s="34"/>
      <c r="I75" s="35"/>
      <c r="J75" s="34"/>
      <c r="K75" s="35"/>
      <c r="L75" s="34">
        <f t="shared" si="3"/>
        <v>65197.475400000003</v>
      </c>
      <c r="M75" s="35"/>
      <c r="N75" s="35"/>
    </row>
    <row r="76" spans="1:16" s="48" customFormat="1" ht="12.75" customHeight="1" x14ac:dyDescent="0.2">
      <c r="A76" s="46"/>
      <c r="B76" s="31">
        <v>42</v>
      </c>
      <c r="C76" s="47"/>
      <c r="D76" s="32" t="s">
        <v>83</v>
      </c>
      <c r="E76" s="34">
        <v>1</v>
      </c>
      <c r="F76" s="34">
        <v>60932.22</v>
      </c>
      <c r="G76" s="35"/>
      <c r="H76" s="34"/>
      <c r="I76" s="35"/>
      <c r="J76" s="34"/>
      <c r="K76" s="35"/>
      <c r="L76" s="34">
        <f>F76*(1+$O$8)</f>
        <v>65197.475400000003</v>
      </c>
      <c r="M76" s="35"/>
      <c r="N76" s="35"/>
    </row>
    <row r="77" spans="1:16" s="48" customFormat="1" ht="12.75" customHeight="1" x14ac:dyDescent="0.2">
      <c r="A77" s="46"/>
      <c r="B77" s="31">
        <v>43</v>
      </c>
      <c r="C77" s="47"/>
      <c r="D77" s="32" t="s">
        <v>107</v>
      </c>
      <c r="E77" s="34">
        <v>2</v>
      </c>
      <c r="F77" s="34"/>
      <c r="G77" s="35"/>
      <c r="H77" s="34"/>
      <c r="I77" s="35"/>
      <c r="J77" s="34"/>
      <c r="K77" s="35"/>
      <c r="L77" s="34"/>
      <c r="M77" s="35"/>
      <c r="N77" s="35"/>
    </row>
    <row r="78" spans="1:16" s="32" customFormat="1" ht="12.75" customHeight="1" x14ac:dyDescent="0.2">
      <c r="A78" s="33"/>
      <c r="B78" s="31"/>
      <c r="D78" s="32" t="s">
        <v>108</v>
      </c>
      <c r="E78" s="34"/>
      <c r="F78" s="34">
        <v>60932.22</v>
      </c>
      <c r="G78" s="35"/>
      <c r="H78" s="34"/>
      <c r="I78" s="34"/>
      <c r="J78" s="34"/>
      <c r="K78" s="34"/>
      <c r="L78" s="34">
        <f>F78*(1+$O$8)</f>
        <v>65197.475400000003</v>
      </c>
      <c r="M78" s="35"/>
      <c r="N78" s="35"/>
    </row>
    <row r="79" spans="1:16" s="32" customFormat="1" ht="12.75" customHeight="1" x14ac:dyDescent="0.2">
      <c r="A79" s="33"/>
      <c r="B79" s="31"/>
      <c r="D79" s="32" t="s">
        <v>109</v>
      </c>
      <c r="E79" s="34"/>
      <c r="F79" s="34">
        <v>52085.460000000006</v>
      </c>
      <c r="G79" s="35"/>
      <c r="H79" s="34"/>
      <c r="I79" s="34"/>
      <c r="J79" s="34"/>
      <c r="K79" s="34"/>
      <c r="L79" s="34">
        <f t="shared" ref="L79:L89" si="4">F79*(1+$O$8)</f>
        <v>55731.442200000012</v>
      </c>
      <c r="M79" s="33"/>
      <c r="N79" s="35"/>
    </row>
    <row r="80" spans="1:16" ht="12.75" customHeight="1" x14ac:dyDescent="0.2">
      <c r="B80" s="1"/>
      <c r="C80" s="32"/>
      <c r="D80" s="32" t="s">
        <v>86</v>
      </c>
      <c r="E80" s="34"/>
      <c r="F80" s="34">
        <v>48155.350000000006</v>
      </c>
      <c r="G80" s="35"/>
      <c r="H80" s="34"/>
      <c r="I80" s="34"/>
      <c r="J80" s="34"/>
      <c r="K80" s="34"/>
      <c r="L80" s="34">
        <f t="shared" si="4"/>
        <v>51526.224500000011</v>
      </c>
      <c r="N80" s="35"/>
    </row>
    <row r="81" spans="1:14" s="32" customFormat="1" ht="12.75" customHeight="1" x14ac:dyDescent="0.2">
      <c r="A81" s="43"/>
      <c r="B81" s="44"/>
      <c r="C81" s="45"/>
      <c r="D81" s="32" t="s">
        <v>106</v>
      </c>
      <c r="E81" s="34"/>
      <c r="F81" s="34">
        <v>44522.700000000004</v>
      </c>
      <c r="G81" s="35"/>
      <c r="H81" s="34"/>
      <c r="I81" s="34"/>
      <c r="J81" s="34"/>
      <c r="K81" s="34"/>
      <c r="L81" s="34">
        <f t="shared" si="4"/>
        <v>47639.289000000004</v>
      </c>
      <c r="M81" s="33"/>
      <c r="N81" s="35"/>
    </row>
    <row r="82" spans="1:14" ht="12.75" customHeight="1" x14ac:dyDescent="0.2">
      <c r="B82" s="31">
        <v>44</v>
      </c>
      <c r="C82" s="32"/>
      <c r="D82" s="32" t="s">
        <v>81</v>
      </c>
      <c r="E82" s="34">
        <v>1</v>
      </c>
      <c r="F82" s="34">
        <v>60932.22</v>
      </c>
      <c r="G82" s="35"/>
      <c r="H82" s="34"/>
      <c r="I82" s="34"/>
      <c r="J82" s="34"/>
      <c r="K82" s="34"/>
      <c r="L82" s="34">
        <f t="shared" si="4"/>
        <v>65197.475400000003</v>
      </c>
      <c r="M82" s="35"/>
      <c r="N82" s="35"/>
    </row>
    <row r="83" spans="1:14" ht="12.75" customHeight="1" x14ac:dyDescent="0.2">
      <c r="B83" s="31">
        <v>45</v>
      </c>
      <c r="C83" s="32"/>
      <c r="D83" s="32" t="s">
        <v>82</v>
      </c>
      <c r="E83" s="34">
        <v>1</v>
      </c>
      <c r="F83" s="34">
        <v>60932.22</v>
      </c>
      <c r="G83" s="35"/>
      <c r="H83" s="34"/>
      <c r="I83" s="35"/>
      <c r="J83" s="34"/>
      <c r="K83" s="35"/>
      <c r="L83" s="34">
        <f t="shared" si="4"/>
        <v>65197.475400000003</v>
      </c>
      <c r="M83" s="35"/>
      <c r="N83" s="35"/>
    </row>
    <row r="84" spans="1:14" ht="12.75" customHeight="1" x14ac:dyDescent="0.2">
      <c r="B84" s="31">
        <v>46</v>
      </c>
      <c r="C84" s="32"/>
      <c r="D84" s="32" t="s">
        <v>53</v>
      </c>
      <c r="E84" s="34">
        <v>3</v>
      </c>
      <c r="F84" s="34">
        <v>59702.109479999999</v>
      </c>
      <c r="G84" s="34"/>
      <c r="H84" s="34"/>
      <c r="I84" s="34"/>
      <c r="J84" s="34"/>
      <c r="K84" s="34"/>
      <c r="L84" s="34">
        <f t="shared" si="4"/>
        <v>63881.2571436</v>
      </c>
      <c r="M84" s="35"/>
      <c r="N84" s="35"/>
    </row>
    <row r="85" spans="1:14" ht="12.75" customHeight="1" x14ac:dyDescent="0.2">
      <c r="B85" s="31">
        <v>47</v>
      </c>
      <c r="C85" s="32"/>
      <c r="D85" s="32" t="s">
        <v>84</v>
      </c>
      <c r="E85" s="34">
        <v>1</v>
      </c>
      <c r="F85" s="34">
        <v>56335.5</v>
      </c>
      <c r="G85" s="35"/>
      <c r="H85" s="34"/>
      <c r="I85" s="35"/>
      <c r="J85" s="34"/>
      <c r="K85" s="35"/>
      <c r="L85" s="34">
        <f t="shared" si="4"/>
        <v>60278.985000000001</v>
      </c>
      <c r="M85" s="35"/>
      <c r="N85" s="35"/>
    </row>
    <row r="86" spans="1:14" ht="12.75" customHeight="1" x14ac:dyDescent="0.2">
      <c r="B86" s="31">
        <v>48</v>
      </c>
      <c r="C86" s="32"/>
      <c r="D86" s="32" t="s">
        <v>85</v>
      </c>
      <c r="E86" s="34">
        <v>3</v>
      </c>
      <c r="F86" s="34">
        <v>54168.75</v>
      </c>
      <c r="G86" s="35"/>
      <c r="H86" s="34"/>
      <c r="I86" s="35"/>
      <c r="J86" s="34"/>
      <c r="K86" s="35"/>
      <c r="L86" s="34">
        <f t="shared" si="4"/>
        <v>57960.5625</v>
      </c>
      <c r="M86" s="35"/>
      <c r="N86" s="35"/>
    </row>
    <row r="87" spans="1:14" ht="12.75" customHeight="1" x14ac:dyDescent="0.2">
      <c r="B87" s="31">
        <v>49</v>
      </c>
      <c r="C87" s="32"/>
      <c r="D87" s="32" t="s">
        <v>87</v>
      </c>
      <c r="E87" s="34">
        <v>5</v>
      </c>
      <c r="F87" s="34">
        <v>46303.18</v>
      </c>
      <c r="G87" s="35"/>
      <c r="H87" s="34"/>
      <c r="I87" s="35"/>
      <c r="J87" s="34"/>
      <c r="K87" s="35"/>
      <c r="L87" s="34">
        <f t="shared" si="4"/>
        <v>49544.402600000001</v>
      </c>
      <c r="M87" s="35"/>
      <c r="N87" s="35"/>
    </row>
    <row r="88" spans="1:14" ht="12.75" customHeight="1" x14ac:dyDescent="0.2">
      <c r="B88" s="31">
        <v>50</v>
      </c>
      <c r="C88" s="32"/>
      <c r="D88" s="32" t="s">
        <v>88</v>
      </c>
      <c r="E88" s="34">
        <v>1</v>
      </c>
      <c r="F88" s="34">
        <v>39580.370000000003</v>
      </c>
      <c r="G88" s="35"/>
      <c r="H88" s="34"/>
      <c r="I88" s="35"/>
      <c r="J88" s="34"/>
      <c r="K88" s="35"/>
      <c r="L88" s="34">
        <f t="shared" si="4"/>
        <v>42350.995900000002</v>
      </c>
      <c r="M88" s="35"/>
      <c r="N88" s="35"/>
    </row>
    <row r="89" spans="1:14" ht="12.75" customHeight="1" x14ac:dyDescent="0.2">
      <c r="B89" s="31">
        <v>51</v>
      </c>
      <c r="C89" s="32"/>
      <c r="D89" s="32" t="s">
        <v>89</v>
      </c>
      <c r="E89" s="34">
        <v>11</v>
      </c>
      <c r="F89" s="34">
        <v>38057.760000000002</v>
      </c>
      <c r="G89" s="35"/>
      <c r="H89" s="34"/>
      <c r="I89" s="35"/>
      <c r="J89" s="34"/>
      <c r="K89" s="34"/>
      <c r="L89" s="34">
        <f t="shared" si="4"/>
        <v>40721.803200000002</v>
      </c>
      <c r="M89" s="35"/>
      <c r="N89" s="35"/>
    </row>
    <row r="90" spans="1:14" ht="12.75" customHeight="1" x14ac:dyDescent="0.2">
      <c r="B90" s="3"/>
      <c r="C90" s="32"/>
      <c r="D90" s="36" t="s">
        <v>54</v>
      </c>
      <c r="E90" s="37">
        <f>SUM(E14:E89)</f>
        <v>130</v>
      </c>
      <c r="F90" s="34"/>
      <c r="G90" s="37">
        <f>SUM(G14:G89)</f>
        <v>0</v>
      </c>
      <c r="I90" s="37">
        <f>SUM(I14:I89)</f>
        <v>0</v>
      </c>
      <c r="J90" s="35"/>
      <c r="K90" s="37">
        <f>SUM(K14:K89)</f>
        <v>0</v>
      </c>
      <c r="L90" s="35"/>
      <c r="M90" s="37">
        <f>SUM(M14:M89)</f>
        <v>0</v>
      </c>
    </row>
    <row r="91" spans="1:14" ht="12.75" customHeight="1" x14ac:dyDescent="0.2">
      <c r="B91" s="3"/>
      <c r="C91" s="32"/>
      <c r="D91" s="38"/>
      <c r="E91" s="34"/>
      <c r="F91" s="34"/>
      <c r="G91" s="35"/>
      <c r="I91" s="35"/>
      <c r="J91" s="35"/>
      <c r="K91" s="35"/>
      <c r="L91" s="35"/>
      <c r="M91" s="35"/>
    </row>
    <row r="92" spans="1:14" ht="12.75" customHeight="1" x14ac:dyDescent="0.2">
      <c r="C92" s="32"/>
      <c r="D92" s="1" t="s">
        <v>17</v>
      </c>
      <c r="E92" s="35"/>
      <c r="F92" s="35"/>
      <c r="H92" s="35"/>
      <c r="J92" s="35"/>
      <c r="K92" s="35"/>
      <c r="L92" s="35"/>
    </row>
    <row r="93" spans="1:14" ht="12.75" customHeight="1" x14ac:dyDescent="0.2">
      <c r="C93" s="32"/>
      <c r="D93" s="1" t="s">
        <v>90</v>
      </c>
      <c r="E93" s="35"/>
      <c r="F93" s="35"/>
      <c r="H93" s="35"/>
      <c r="J93" s="35"/>
      <c r="K93" s="35"/>
      <c r="L93" s="35"/>
    </row>
    <row r="94" spans="1:14" ht="12.75" customHeight="1" x14ac:dyDescent="0.2">
      <c r="B94" s="31">
        <v>52</v>
      </c>
      <c r="C94" s="32"/>
      <c r="D94" s="32" t="s">
        <v>91</v>
      </c>
      <c r="E94" s="34">
        <v>4</v>
      </c>
      <c r="F94" s="34">
        <v>132400.10535520292</v>
      </c>
      <c r="H94" s="35"/>
      <c r="J94" s="35"/>
      <c r="L94" s="35">
        <f>F94*(1+$O$8)</f>
        <v>141668.11273006714</v>
      </c>
      <c r="N94" s="35"/>
    </row>
    <row r="95" spans="1:14" ht="12.75" customHeight="1" x14ac:dyDescent="0.2">
      <c r="B95" s="31">
        <v>53</v>
      </c>
      <c r="C95" s="32"/>
      <c r="D95" s="1" t="s">
        <v>92</v>
      </c>
      <c r="E95" s="35">
        <v>3</v>
      </c>
      <c r="F95" s="34">
        <v>132400.10535520292</v>
      </c>
      <c r="H95" s="35"/>
      <c r="J95" s="35"/>
      <c r="L95" s="35">
        <f t="shared" ref="L95:L99" si="5">F95*(1+$O$8)</f>
        <v>141668.11273006714</v>
      </c>
      <c r="N95" s="35"/>
    </row>
    <row r="96" spans="1:14" ht="12.75" customHeight="1" x14ac:dyDescent="0.2">
      <c r="B96" s="31">
        <v>54</v>
      </c>
      <c r="C96" s="32"/>
      <c r="D96" s="32" t="s">
        <v>93</v>
      </c>
      <c r="E96" s="34">
        <v>1</v>
      </c>
      <c r="F96" s="34">
        <v>120203.12900753497</v>
      </c>
      <c r="H96" s="35"/>
      <c r="J96" s="35"/>
      <c r="L96" s="35">
        <f t="shared" si="5"/>
        <v>128617.34803806242</v>
      </c>
      <c r="M96" s="35"/>
      <c r="N96" s="35"/>
    </row>
    <row r="97" spans="1:14" ht="12.75" customHeight="1" x14ac:dyDescent="0.2">
      <c r="B97" s="31">
        <v>55</v>
      </c>
      <c r="C97" s="32"/>
      <c r="D97" s="32" t="s">
        <v>94</v>
      </c>
      <c r="E97" s="34">
        <v>1</v>
      </c>
      <c r="F97" s="34">
        <v>115473.10768692207</v>
      </c>
      <c r="H97" s="35"/>
      <c r="J97" s="35"/>
      <c r="L97" s="35">
        <f t="shared" si="5"/>
        <v>123556.22522500662</v>
      </c>
      <c r="M97" s="35"/>
      <c r="N97" s="35"/>
    </row>
    <row r="98" spans="1:14" ht="12.75" customHeight="1" x14ac:dyDescent="0.2">
      <c r="B98" s="31">
        <v>56</v>
      </c>
      <c r="C98" s="32"/>
      <c r="D98" s="32" t="s">
        <v>95</v>
      </c>
      <c r="E98" s="34">
        <v>2</v>
      </c>
      <c r="F98" s="34">
        <v>73536.356446684527</v>
      </c>
      <c r="H98" s="35"/>
      <c r="J98" s="35"/>
      <c r="L98" s="35">
        <f t="shared" si="5"/>
        <v>78683.901397952446</v>
      </c>
      <c r="N98" s="35"/>
    </row>
    <row r="99" spans="1:14" ht="12.75" customHeight="1" x14ac:dyDescent="0.2">
      <c r="B99" s="31">
        <v>57</v>
      </c>
      <c r="C99" s="32"/>
      <c r="D99" s="32" t="s">
        <v>96</v>
      </c>
      <c r="E99" s="34">
        <v>4</v>
      </c>
      <c r="F99" s="34">
        <v>61736.243957193095</v>
      </c>
      <c r="H99" s="35"/>
      <c r="J99" s="35"/>
      <c r="L99" s="35">
        <f t="shared" si="5"/>
        <v>66057.781034196611</v>
      </c>
      <c r="N99" s="35"/>
    </row>
    <row r="100" spans="1:14" ht="12.75" customHeight="1" x14ac:dyDescent="0.2">
      <c r="C100" s="32"/>
      <c r="D100" s="36" t="s">
        <v>54</v>
      </c>
      <c r="E100" s="37">
        <f>SUM(E94:E99)</f>
        <v>15</v>
      </c>
      <c r="F100" s="34"/>
      <c r="G100" s="37">
        <f>SUM(G94:G99)</f>
        <v>0</v>
      </c>
      <c r="H100" s="35"/>
      <c r="I100" s="37">
        <f>SUM(I94:I99)</f>
        <v>0</v>
      </c>
      <c r="J100" s="35"/>
      <c r="K100" s="37">
        <f>SUM(K94:K99)</f>
        <v>0</v>
      </c>
      <c r="L100" s="35"/>
      <c r="M100" s="37">
        <f>SUM(M94:M99)</f>
        <v>0</v>
      </c>
    </row>
    <row r="101" spans="1:14" ht="12.75" customHeight="1" x14ac:dyDescent="0.2">
      <c r="C101" s="32"/>
      <c r="D101" s="36"/>
      <c r="E101" s="35"/>
      <c r="F101" s="35"/>
      <c r="H101" s="35"/>
      <c r="J101" s="35"/>
      <c r="K101" s="35"/>
      <c r="L101" s="35"/>
    </row>
    <row r="102" spans="1:14" ht="12.75" customHeight="1" x14ac:dyDescent="0.2">
      <c r="C102" s="32"/>
      <c r="D102" s="1" t="s">
        <v>97</v>
      </c>
      <c r="E102" s="35"/>
      <c r="F102" s="35"/>
      <c r="H102" s="35"/>
      <c r="J102" s="35"/>
      <c r="K102" s="35"/>
      <c r="L102" s="35"/>
    </row>
    <row r="103" spans="1:14" ht="12.75" customHeight="1" x14ac:dyDescent="0.2">
      <c r="C103" s="32"/>
      <c r="D103" s="1" t="s">
        <v>90</v>
      </c>
      <c r="E103" s="35"/>
      <c r="F103" s="35"/>
      <c r="H103" s="35"/>
      <c r="J103" s="35"/>
      <c r="K103" s="35"/>
      <c r="L103" s="35"/>
    </row>
    <row r="104" spans="1:14" ht="12.75" customHeight="1" x14ac:dyDescent="0.2">
      <c r="B104" s="31">
        <v>58</v>
      </c>
      <c r="C104" s="32"/>
      <c r="D104" s="32" t="s">
        <v>98</v>
      </c>
      <c r="E104" s="33">
        <v>115</v>
      </c>
      <c r="F104" s="34">
        <v>100849.63340115908</v>
      </c>
      <c r="H104" s="35"/>
      <c r="J104" s="35"/>
      <c r="K104" s="33"/>
      <c r="L104" s="35">
        <f>F104*(1+$O$8)</f>
        <v>107909.10773924022</v>
      </c>
      <c r="M104" s="35"/>
      <c r="N104" s="35"/>
    </row>
    <row r="105" spans="1:14" ht="12.75" customHeight="1" x14ac:dyDescent="0.2">
      <c r="B105" s="31">
        <v>59</v>
      </c>
      <c r="C105" s="32"/>
      <c r="D105" s="32" t="s">
        <v>99</v>
      </c>
      <c r="E105" s="33">
        <v>110</v>
      </c>
      <c r="F105" s="34">
        <v>50755.498279905842</v>
      </c>
      <c r="H105" s="35"/>
      <c r="J105" s="35"/>
      <c r="K105" s="49"/>
      <c r="L105" s="35">
        <f>F105*(1+$O$8)</f>
        <v>54308.383159499252</v>
      </c>
      <c r="M105" s="35"/>
      <c r="N105" s="35"/>
    </row>
    <row r="106" spans="1:14" ht="12.75" customHeight="1" x14ac:dyDescent="0.2">
      <c r="B106" s="3"/>
      <c r="C106" s="32"/>
      <c r="D106" s="36" t="s">
        <v>54</v>
      </c>
      <c r="E106" s="37">
        <f>SUM(E104:E105)</f>
        <v>225</v>
      </c>
      <c r="F106" s="34"/>
      <c r="G106" s="40">
        <f>SUM(G104:G105)</f>
        <v>0</v>
      </c>
      <c r="H106" s="35"/>
      <c r="I106" s="40">
        <f>SUM(I104:I105)</f>
        <v>0</v>
      </c>
      <c r="J106" s="35"/>
      <c r="K106" s="35">
        <f>SUM(K104:K105)</f>
        <v>0</v>
      </c>
      <c r="L106" s="35"/>
      <c r="M106" s="40">
        <f>SUM(M104:M105)</f>
        <v>0</v>
      </c>
    </row>
    <row r="107" spans="1:14" ht="12.75" customHeight="1" x14ac:dyDescent="0.2">
      <c r="B107" s="3"/>
      <c r="C107" s="32"/>
      <c r="F107" s="35"/>
      <c r="H107" s="35"/>
      <c r="J107" s="35"/>
      <c r="K107" s="35"/>
      <c r="L107" s="35"/>
    </row>
    <row r="108" spans="1:14" ht="12.75" customHeight="1" x14ac:dyDescent="0.2">
      <c r="C108" s="32"/>
      <c r="D108" s="1" t="s">
        <v>100</v>
      </c>
      <c r="E108" s="35"/>
      <c r="F108" s="35"/>
      <c r="H108" s="35"/>
      <c r="J108" s="35"/>
      <c r="K108" s="35"/>
      <c r="L108" s="35"/>
    </row>
    <row r="109" spans="1:14" ht="12.75" customHeight="1" x14ac:dyDescent="0.2">
      <c r="C109" s="32"/>
      <c r="D109" s="1" t="s">
        <v>110</v>
      </c>
      <c r="E109" s="35"/>
      <c r="F109" s="35"/>
      <c r="H109" s="35"/>
      <c r="J109" s="35"/>
      <c r="K109" s="35"/>
      <c r="L109" s="35"/>
    </row>
    <row r="110" spans="1:14" ht="12.75" customHeight="1" x14ac:dyDescent="0.2">
      <c r="B110" s="31">
        <v>60</v>
      </c>
      <c r="C110" s="32"/>
      <c r="D110" s="32" t="s">
        <v>101</v>
      </c>
      <c r="E110" s="33">
        <v>1</v>
      </c>
      <c r="F110" s="34">
        <v>94990.345734819624</v>
      </c>
      <c r="H110" s="35"/>
      <c r="J110" s="35"/>
      <c r="K110" s="33"/>
      <c r="L110" s="35">
        <f>F110*(1+$O$8)</f>
        <v>101639.66993625701</v>
      </c>
      <c r="M110" s="35"/>
      <c r="N110" s="35"/>
    </row>
    <row r="111" spans="1:14" ht="12.75" customHeight="1" x14ac:dyDescent="0.2">
      <c r="A111" s="3" t="s">
        <v>11</v>
      </c>
      <c r="B111" s="31">
        <v>61</v>
      </c>
      <c r="C111" s="32"/>
      <c r="D111" s="32" t="s">
        <v>102</v>
      </c>
      <c r="E111" s="34">
        <f>2+1</f>
        <v>3</v>
      </c>
      <c r="F111" s="34">
        <v>48155.350000000006</v>
      </c>
      <c r="G111" s="35"/>
      <c r="H111" s="34"/>
      <c r="I111" s="35"/>
      <c r="J111" s="34"/>
      <c r="K111" s="35"/>
      <c r="L111" s="35">
        <f>F111*(1+$O$8)</f>
        <v>51526.224500000011</v>
      </c>
      <c r="M111" s="35"/>
      <c r="N111" s="35"/>
    </row>
    <row r="112" spans="1:14" ht="12.75" customHeight="1" x14ac:dyDescent="0.2">
      <c r="A112" s="3" t="s">
        <v>11</v>
      </c>
      <c r="B112" s="39">
        <v>61.01</v>
      </c>
      <c r="C112" s="32"/>
      <c r="D112" s="56" t="s">
        <v>113</v>
      </c>
      <c r="E112" s="34">
        <v>1</v>
      </c>
      <c r="F112" s="34">
        <v>37995</v>
      </c>
      <c r="G112" s="35"/>
      <c r="H112" s="34"/>
      <c r="I112" s="35"/>
      <c r="J112" s="34"/>
      <c r="K112" s="35"/>
      <c r="L112" s="35">
        <f>F112*(1+$O$8)</f>
        <v>40654.65</v>
      </c>
      <c r="M112" s="35"/>
      <c r="N112" s="35"/>
    </row>
    <row r="113" spans="2:14" ht="12.75" customHeight="1" x14ac:dyDescent="0.2">
      <c r="B113" s="3"/>
      <c r="C113" s="32"/>
      <c r="D113" s="36" t="s">
        <v>54</v>
      </c>
      <c r="E113" s="37">
        <f>SUM(E110:E112)</f>
        <v>5</v>
      </c>
      <c r="F113" s="34"/>
      <c r="G113" s="40">
        <f>SUM(G110:G112)</f>
        <v>0</v>
      </c>
      <c r="H113" s="35"/>
      <c r="I113" s="40">
        <f>SUM(I110:I112)</f>
        <v>0</v>
      </c>
      <c r="J113" s="35"/>
      <c r="K113" s="40">
        <f>SUM(K110:K112)</f>
        <v>0</v>
      </c>
      <c r="L113" s="35"/>
      <c r="M113" s="40">
        <f>SUM(M110:M112)</f>
        <v>0</v>
      </c>
    </row>
    <row r="114" spans="2:14" ht="12.75" customHeight="1" x14ac:dyDescent="0.2">
      <c r="B114" s="3"/>
      <c r="C114" s="32"/>
      <c r="D114" s="38"/>
      <c r="E114" s="34"/>
      <c r="F114" s="34"/>
      <c r="G114" s="35"/>
      <c r="H114" s="35"/>
      <c r="I114" s="35"/>
      <c r="J114" s="35"/>
      <c r="K114" s="35"/>
      <c r="L114" s="35"/>
      <c r="M114" s="35"/>
    </row>
    <row r="115" spans="2:14" ht="12.75" customHeight="1" x14ac:dyDescent="0.2">
      <c r="C115" s="32"/>
      <c r="D115" s="41" t="s">
        <v>103</v>
      </c>
      <c r="E115" s="40">
        <f>E113+E106+E100+E90</f>
        <v>375</v>
      </c>
      <c r="F115" s="35"/>
      <c r="G115" s="40">
        <f>G113+G106+G100+G90</f>
        <v>0</v>
      </c>
      <c r="H115" s="35"/>
      <c r="I115" s="40">
        <f>I113+I106+I100+I90</f>
        <v>0</v>
      </c>
      <c r="J115" s="35"/>
      <c r="K115" s="40">
        <f>K113+K106+K100+K90</f>
        <v>0</v>
      </c>
      <c r="L115" s="35"/>
      <c r="M115" s="40">
        <f>M113+M106+M100+M90</f>
        <v>0</v>
      </c>
    </row>
    <row r="116" spans="2:14" ht="12.75" customHeight="1" x14ac:dyDescent="0.2">
      <c r="E116" s="35"/>
      <c r="F116" s="35"/>
      <c r="H116" s="35"/>
      <c r="J116" s="35"/>
      <c r="K116" s="35"/>
      <c r="L116" s="35"/>
      <c r="N116" s="35"/>
    </row>
    <row r="117" spans="2:14" ht="12.75" customHeight="1" x14ac:dyDescent="0.2">
      <c r="F117" s="35"/>
      <c r="H117" s="35"/>
      <c r="J117" s="35"/>
      <c r="K117" s="35"/>
      <c r="L117" s="35"/>
      <c r="N117" s="35"/>
    </row>
    <row r="118" spans="2:14" ht="12.75" customHeight="1" x14ac:dyDescent="0.2">
      <c r="F118" s="35"/>
      <c r="H118" s="35"/>
      <c r="J118" s="35"/>
      <c r="K118" s="35"/>
      <c r="L118" s="35"/>
      <c r="N118" s="35"/>
    </row>
    <row r="119" spans="2:14" ht="12.75" customHeight="1" x14ac:dyDescent="0.2">
      <c r="F119" s="35"/>
      <c r="H119" s="35"/>
      <c r="J119" s="35"/>
      <c r="K119" s="35"/>
      <c r="L119" s="35"/>
      <c r="N119" s="35"/>
    </row>
    <row r="120" spans="2:14" ht="12.75" customHeight="1" x14ac:dyDescent="0.2">
      <c r="F120" s="35"/>
      <c r="H120" s="35"/>
      <c r="J120" s="35"/>
      <c r="K120" s="35"/>
      <c r="L120" s="35"/>
      <c r="N120" s="35"/>
    </row>
    <row r="121" spans="2:14" ht="12.75" customHeight="1" x14ac:dyDescent="0.2">
      <c r="B121" s="1"/>
      <c r="C121" s="1"/>
      <c r="F121" s="35"/>
      <c r="H121" s="35"/>
      <c r="J121" s="35"/>
      <c r="K121" s="35"/>
      <c r="L121" s="35"/>
      <c r="N121" s="35"/>
    </row>
    <row r="122" spans="2:14" ht="12.75" customHeight="1" x14ac:dyDescent="0.2">
      <c r="B122" s="1"/>
      <c r="C122" s="1"/>
      <c r="F122" s="35"/>
      <c r="H122" s="35"/>
      <c r="J122" s="35"/>
      <c r="K122" s="35"/>
      <c r="L122" s="35"/>
      <c r="N122" s="35"/>
    </row>
    <row r="123" spans="2:14" ht="12.75" customHeight="1" x14ac:dyDescent="0.2">
      <c r="B123" s="1"/>
      <c r="C123" s="1"/>
      <c r="F123" s="35"/>
      <c r="H123" s="35"/>
      <c r="J123" s="35"/>
      <c r="K123" s="35"/>
      <c r="L123" s="35"/>
      <c r="N123" s="35"/>
    </row>
    <row r="124" spans="2:14" ht="12.75" customHeight="1" x14ac:dyDescent="0.2">
      <c r="B124" s="1"/>
      <c r="C124" s="1"/>
      <c r="F124" s="35"/>
      <c r="H124" s="35"/>
      <c r="J124" s="35"/>
      <c r="K124" s="35"/>
      <c r="L124" s="35"/>
      <c r="N124" s="35"/>
    </row>
    <row r="125" spans="2:14" ht="12.75" customHeight="1" x14ac:dyDescent="0.2">
      <c r="B125" s="1"/>
      <c r="C125" s="1"/>
      <c r="F125" s="35"/>
      <c r="H125" s="35"/>
      <c r="J125" s="35"/>
      <c r="K125" s="35"/>
      <c r="L125" s="35"/>
      <c r="N125" s="35"/>
    </row>
    <row r="126" spans="2:14" ht="12.75" customHeight="1" x14ac:dyDescent="0.2">
      <c r="B126" s="1"/>
      <c r="C126" s="1"/>
      <c r="F126" s="35"/>
      <c r="H126" s="35"/>
      <c r="J126" s="35"/>
      <c r="K126" s="35"/>
      <c r="L126" s="35"/>
      <c r="N126" s="35"/>
    </row>
    <row r="127" spans="2:14" ht="12.75" customHeight="1" x14ac:dyDescent="0.2">
      <c r="B127" s="1"/>
      <c r="C127" s="1"/>
      <c r="F127" s="35"/>
      <c r="H127" s="35"/>
      <c r="J127" s="35"/>
      <c r="K127" s="35"/>
      <c r="L127" s="35"/>
      <c r="N127" s="35"/>
    </row>
    <row r="128" spans="2:14" ht="12.75" customHeight="1" x14ac:dyDescent="0.2">
      <c r="B128" s="1"/>
      <c r="C128" s="1"/>
      <c r="F128" s="35"/>
      <c r="H128" s="35"/>
      <c r="J128" s="35"/>
      <c r="K128" s="35"/>
      <c r="L128" s="35"/>
      <c r="N128" s="35"/>
    </row>
    <row r="129" spans="2:14" ht="12.75" customHeight="1" x14ac:dyDescent="0.2">
      <c r="B129" s="1"/>
      <c r="C129" s="1"/>
      <c r="F129" s="35"/>
      <c r="H129" s="35"/>
      <c r="J129" s="35"/>
      <c r="K129" s="35"/>
      <c r="L129" s="35"/>
      <c r="N129" s="35"/>
    </row>
    <row r="130" spans="2:14" ht="12.75" customHeight="1" x14ac:dyDescent="0.2">
      <c r="B130" s="1"/>
      <c r="C130" s="1"/>
      <c r="F130" s="35"/>
      <c r="H130" s="35"/>
      <c r="J130" s="35"/>
      <c r="K130" s="35"/>
      <c r="L130" s="35"/>
      <c r="N130" s="35"/>
    </row>
    <row r="131" spans="2:14" ht="12.75" customHeight="1" x14ac:dyDescent="0.2">
      <c r="B131" s="1"/>
      <c r="C131" s="1"/>
      <c r="F131" s="35"/>
      <c r="H131" s="35"/>
      <c r="J131" s="35"/>
      <c r="K131" s="35"/>
      <c r="L131" s="35"/>
      <c r="N131" s="35"/>
    </row>
    <row r="132" spans="2:14" ht="12.75" customHeight="1" x14ac:dyDescent="0.2">
      <c r="B132" s="1"/>
      <c r="C132" s="1"/>
      <c r="F132" s="35"/>
      <c r="H132" s="35"/>
      <c r="J132" s="35"/>
      <c r="K132" s="35"/>
      <c r="L132" s="35"/>
      <c r="N132" s="35"/>
    </row>
    <row r="133" spans="2:14" ht="12.75" customHeight="1" x14ac:dyDescent="0.2">
      <c r="B133" s="1"/>
      <c r="C133" s="1"/>
      <c r="F133" s="35"/>
      <c r="H133" s="35"/>
      <c r="J133" s="35"/>
      <c r="K133" s="35"/>
      <c r="L133" s="35"/>
      <c r="N133" s="35"/>
    </row>
    <row r="134" spans="2:14" ht="12.75" customHeight="1" x14ac:dyDescent="0.2">
      <c r="B134" s="1"/>
      <c r="C134" s="1"/>
      <c r="F134" s="35"/>
      <c r="H134" s="35"/>
      <c r="J134" s="35"/>
      <c r="K134" s="35"/>
      <c r="L134" s="35"/>
      <c r="N134" s="35"/>
    </row>
    <row r="135" spans="2:14" ht="12.75" customHeight="1" x14ac:dyDescent="0.2">
      <c r="B135" s="1"/>
      <c r="C135" s="1"/>
      <c r="F135" s="35"/>
      <c r="H135" s="35"/>
      <c r="J135" s="35"/>
      <c r="K135" s="35"/>
      <c r="L135" s="35"/>
      <c r="N135" s="35"/>
    </row>
    <row r="136" spans="2:14" ht="12.75" customHeight="1" x14ac:dyDescent="0.2">
      <c r="B136" s="1"/>
      <c r="C136" s="1"/>
      <c r="F136" s="35"/>
      <c r="H136" s="35"/>
      <c r="J136" s="35"/>
      <c r="K136" s="35"/>
      <c r="L136" s="35"/>
      <c r="N136" s="35"/>
    </row>
    <row r="137" spans="2:14" ht="12.75" customHeight="1" x14ac:dyDescent="0.2">
      <c r="B137" s="1"/>
      <c r="C137" s="1"/>
      <c r="F137" s="35"/>
      <c r="H137" s="35"/>
      <c r="J137" s="35"/>
      <c r="K137" s="35"/>
      <c r="L137" s="35"/>
      <c r="N137" s="35"/>
    </row>
    <row r="138" spans="2:14" ht="12.75" customHeight="1" x14ac:dyDescent="0.2">
      <c r="B138" s="1"/>
      <c r="C138" s="1"/>
      <c r="F138" s="35"/>
      <c r="H138" s="35"/>
      <c r="J138" s="35"/>
      <c r="K138" s="35"/>
      <c r="L138" s="35"/>
      <c r="N138" s="35"/>
    </row>
    <row r="139" spans="2:14" ht="12.75" customHeight="1" x14ac:dyDescent="0.2">
      <c r="B139" s="1"/>
      <c r="C139" s="1"/>
      <c r="F139" s="35"/>
      <c r="H139" s="35"/>
      <c r="J139" s="35"/>
      <c r="K139" s="35"/>
      <c r="L139" s="35"/>
      <c r="N139" s="35"/>
    </row>
    <row r="140" spans="2:14" ht="12.75" customHeight="1" x14ac:dyDescent="0.2">
      <c r="B140" s="1"/>
      <c r="C140" s="1"/>
      <c r="F140" s="35"/>
      <c r="H140" s="35"/>
      <c r="J140" s="35"/>
      <c r="K140" s="35"/>
      <c r="L140" s="35"/>
      <c r="N140" s="35"/>
    </row>
    <row r="141" spans="2:14" ht="12.75" customHeight="1" x14ac:dyDescent="0.2">
      <c r="B141" s="1"/>
      <c r="C141" s="1"/>
      <c r="F141" s="35"/>
      <c r="H141" s="35"/>
      <c r="J141" s="35"/>
      <c r="K141" s="35"/>
      <c r="L141" s="35"/>
      <c r="N141" s="35"/>
    </row>
    <row r="142" spans="2:14" ht="12.75" customHeight="1" x14ac:dyDescent="0.2">
      <c r="B142" s="1"/>
      <c r="C142" s="1"/>
      <c r="F142" s="35"/>
      <c r="H142" s="35"/>
      <c r="J142" s="35"/>
      <c r="K142" s="35"/>
      <c r="L142" s="35"/>
      <c r="N142" s="35"/>
    </row>
    <row r="143" spans="2:14" ht="12.75" customHeight="1" x14ac:dyDescent="0.2">
      <c r="B143" s="1"/>
      <c r="C143" s="1"/>
      <c r="F143" s="35"/>
      <c r="H143" s="35"/>
      <c r="J143" s="35"/>
      <c r="K143" s="35"/>
      <c r="L143" s="35"/>
      <c r="N143" s="35"/>
    </row>
    <row r="144" spans="2:14" ht="12.75" customHeight="1" x14ac:dyDescent="0.2">
      <c r="B144" s="1"/>
      <c r="C144" s="1"/>
      <c r="F144" s="35"/>
      <c r="H144" s="35"/>
      <c r="J144" s="35"/>
      <c r="K144" s="35"/>
      <c r="L144" s="35"/>
      <c r="N144" s="35"/>
    </row>
    <row r="145" spans="2:14" ht="12.75" customHeight="1" x14ac:dyDescent="0.2">
      <c r="B145" s="1"/>
      <c r="C145" s="1"/>
      <c r="F145" s="35"/>
      <c r="H145" s="35"/>
      <c r="J145" s="35"/>
      <c r="K145" s="35"/>
      <c r="L145" s="35"/>
      <c r="N145" s="35"/>
    </row>
    <row r="146" spans="2:14" ht="12.75" customHeight="1" x14ac:dyDescent="0.2">
      <c r="B146" s="1"/>
      <c r="C146" s="1"/>
      <c r="F146" s="35"/>
      <c r="H146" s="35"/>
      <c r="J146" s="35"/>
      <c r="K146" s="35"/>
      <c r="L146" s="35"/>
      <c r="N146" s="35"/>
    </row>
    <row r="147" spans="2:14" ht="12.75" customHeight="1" x14ac:dyDescent="0.2">
      <c r="B147" s="1"/>
      <c r="C147" s="1"/>
      <c r="F147" s="35"/>
      <c r="H147" s="35"/>
      <c r="J147" s="35"/>
      <c r="K147" s="35"/>
      <c r="L147" s="35"/>
      <c r="N147" s="35"/>
    </row>
    <row r="148" spans="2:14" ht="12.75" customHeight="1" x14ac:dyDescent="0.2">
      <c r="B148" s="1"/>
      <c r="C148" s="1"/>
      <c r="F148" s="35"/>
      <c r="H148" s="35"/>
      <c r="J148" s="35"/>
      <c r="K148" s="35"/>
      <c r="L148" s="35"/>
      <c r="N148" s="35"/>
    </row>
    <row r="149" spans="2:14" ht="12.75" customHeight="1" x14ac:dyDescent="0.2">
      <c r="B149" s="1"/>
      <c r="C149" s="1"/>
      <c r="F149" s="35"/>
      <c r="H149" s="35"/>
      <c r="J149" s="35"/>
      <c r="K149" s="35"/>
      <c r="L149" s="35"/>
      <c r="N149" s="35"/>
    </row>
    <row r="150" spans="2:14" ht="12.75" customHeight="1" x14ac:dyDescent="0.2">
      <c r="B150" s="1"/>
      <c r="C150" s="1"/>
      <c r="F150" s="35"/>
      <c r="H150" s="35"/>
      <c r="J150" s="35"/>
      <c r="K150" s="35"/>
      <c r="L150" s="35"/>
      <c r="N150" s="35"/>
    </row>
    <row r="151" spans="2:14" ht="12.75" customHeight="1" x14ac:dyDescent="0.2">
      <c r="B151" s="1"/>
      <c r="C151" s="1"/>
      <c r="F151" s="35"/>
      <c r="H151" s="35"/>
      <c r="J151" s="35"/>
      <c r="K151" s="35"/>
      <c r="L151" s="35"/>
      <c r="N151" s="35"/>
    </row>
    <row r="152" spans="2:14" ht="12.75" customHeight="1" x14ac:dyDescent="0.2">
      <c r="B152" s="1"/>
      <c r="C152" s="1"/>
      <c r="F152" s="35"/>
      <c r="H152" s="35"/>
      <c r="J152" s="35"/>
      <c r="K152" s="35"/>
      <c r="L152" s="35"/>
      <c r="N152" s="35"/>
    </row>
    <row r="153" spans="2:14" ht="12.75" customHeight="1" x14ac:dyDescent="0.2">
      <c r="B153" s="1"/>
      <c r="C153" s="1"/>
      <c r="F153" s="35"/>
      <c r="H153" s="35"/>
      <c r="J153" s="35"/>
      <c r="K153" s="35"/>
      <c r="L153" s="35"/>
      <c r="N153" s="35"/>
    </row>
    <row r="154" spans="2:14" ht="12.75" customHeight="1" x14ac:dyDescent="0.2">
      <c r="B154" s="1"/>
      <c r="C154" s="1"/>
      <c r="F154" s="35"/>
      <c r="H154" s="35"/>
      <c r="J154" s="35"/>
      <c r="K154" s="35"/>
      <c r="L154" s="35"/>
      <c r="N154" s="35"/>
    </row>
    <row r="155" spans="2:14" ht="12.75" customHeight="1" x14ac:dyDescent="0.2">
      <c r="B155" s="1"/>
      <c r="C155" s="1"/>
      <c r="F155" s="35"/>
      <c r="H155" s="35"/>
      <c r="J155" s="35"/>
      <c r="K155" s="35"/>
      <c r="L155" s="35"/>
      <c r="N155" s="35"/>
    </row>
    <row r="156" spans="2:14" ht="12.75" customHeight="1" x14ac:dyDescent="0.2">
      <c r="B156" s="1"/>
      <c r="C156" s="1"/>
      <c r="F156" s="35"/>
      <c r="H156" s="35"/>
      <c r="J156" s="35"/>
      <c r="K156" s="35"/>
      <c r="L156" s="35"/>
      <c r="N156" s="35"/>
    </row>
    <row r="157" spans="2:14" ht="12.75" customHeight="1" x14ac:dyDescent="0.2">
      <c r="B157" s="1"/>
      <c r="C157" s="1"/>
      <c r="F157" s="35"/>
      <c r="H157" s="35"/>
      <c r="J157" s="35"/>
      <c r="K157" s="35"/>
      <c r="L157" s="35"/>
      <c r="N157" s="35"/>
    </row>
    <row r="158" spans="2:14" ht="12.75" customHeight="1" x14ac:dyDescent="0.2">
      <c r="B158" s="1"/>
      <c r="C158" s="1"/>
      <c r="F158" s="35"/>
      <c r="H158" s="35"/>
      <c r="J158" s="35"/>
      <c r="K158" s="35"/>
      <c r="L158" s="35"/>
      <c r="N158" s="35"/>
    </row>
    <row r="159" spans="2:14" ht="12.75" customHeight="1" x14ac:dyDescent="0.2">
      <c r="B159" s="1"/>
      <c r="C159" s="1"/>
      <c r="F159" s="35"/>
      <c r="H159" s="35"/>
      <c r="J159" s="35"/>
      <c r="K159" s="35"/>
      <c r="L159" s="35"/>
      <c r="N159" s="35"/>
    </row>
    <row r="160" spans="2:14" ht="12.75" customHeight="1" x14ac:dyDescent="0.2">
      <c r="B160" s="1"/>
      <c r="C160" s="1"/>
      <c r="F160" s="35"/>
      <c r="H160" s="35"/>
      <c r="J160" s="35"/>
      <c r="K160" s="35"/>
      <c r="L160" s="35"/>
      <c r="N160" s="35"/>
    </row>
    <row r="161" spans="2:14" ht="12.75" customHeight="1" x14ac:dyDescent="0.2">
      <c r="B161" s="1"/>
      <c r="C161" s="1"/>
      <c r="F161" s="35"/>
      <c r="H161" s="35"/>
      <c r="J161" s="35"/>
      <c r="K161" s="35"/>
      <c r="L161" s="35"/>
      <c r="N161" s="35"/>
    </row>
    <row r="162" spans="2:14" ht="12.75" customHeight="1" x14ac:dyDescent="0.2">
      <c r="B162" s="1"/>
      <c r="C162" s="1"/>
      <c r="F162" s="35"/>
      <c r="H162" s="35"/>
      <c r="J162" s="35"/>
      <c r="K162" s="35"/>
      <c r="L162" s="35"/>
      <c r="N162" s="35"/>
    </row>
    <row r="163" spans="2:14" ht="12.75" customHeight="1" x14ac:dyDescent="0.2">
      <c r="B163" s="1"/>
      <c r="C163" s="1"/>
      <c r="F163" s="35"/>
      <c r="H163" s="35"/>
      <c r="J163" s="35"/>
      <c r="K163" s="35"/>
      <c r="L163" s="35"/>
      <c r="N163" s="35"/>
    </row>
    <row r="164" spans="2:14" ht="12.75" customHeight="1" x14ac:dyDescent="0.2">
      <c r="B164" s="1"/>
      <c r="C164" s="1"/>
      <c r="F164" s="35"/>
      <c r="H164" s="35"/>
      <c r="J164" s="35"/>
      <c r="K164" s="35"/>
      <c r="L164" s="35"/>
      <c r="N164" s="35"/>
    </row>
    <row r="165" spans="2:14" ht="12.75" customHeight="1" x14ac:dyDescent="0.2">
      <c r="B165" s="1"/>
      <c r="C165" s="1"/>
      <c r="F165" s="35"/>
      <c r="H165" s="35"/>
      <c r="J165" s="35"/>
      <c r="K165" s="35"/>
      <c r="L165" s="35"/>
      <c r="N165" s="35"/>
    </row>
    <row r="166" spans="2:14" ht="12.75" customHeight="1" x14ac:dyDescent="0.2">
      <c r="B166" s="1"/>
      <c r="C166" s="1"/>
      <c r="F166" s="35"/>
      <c r="H166" s="35"/>
      <c r="J166" s="35"/>
      <c r="K166" s="35"/>
      <c r="L166" s="35"/>
      <c r="N166" s="35"/>
    </row>
    <row r="167" spans="2:14" ht="12.75" customHeight="1" x14ac:dyDescent="0.2">
      <c r="B167" s="1"/>
      <c r="C167" s="1"/>
      <c r="F167" s="35"/>
      <c r="H167" s="35"/>
      <c r="J167" s="35"/>
      <c r="K167" s="35"/>
      <c r="L167" s="35"/>
      <c r="N167" s="35"/>
    </row>
    <row r="168" spans="2:14" ht="12.75" customHeight="1" x14ac:dyDescent="0.2">
      <c r="B168" s="1"/>
      <c r="C168" s="1"/>
      <c r="F168" s="35"/>
      <c r="H168" s="35"/>
      <c r="J168" s="35"/>
      <c r="K168" s="35"/>
      <c r="L168" s="35"/>
      <c r="N168" s="35"/>
    </row>
    <row r="169" spans="2:14" ht="12.75" customHeight="1" x14ac:dyDescent="0.2">
      <c r="B169" s="1"/>
      <c r="C169" s="1"/>
      <c r="F169" s="35"/>
      <c r="H169" s="35"/>
      <c r="J169" s="35"/>
      <c r="K169" s="35"/>
      <c r="L169" s="35"/>
      <c r="N169" s="35"/>
    </row>
    <row r="170" spans="2:14" ht="12.75" customHeight="1" x14ac:dyDescent="0.2">
      <c r="B170" s="1"/>
      <c r="C170" s="1"/>
      <c r="F170" s="35"/>
      <c r="H170" s="35"/>
      <c r="J170" s="35"/>
      <c r="K170" s="35"/>
      <c r="L170" s="35"/>
      <c r="N170" s="35"/>
    </row>
    <row r="171" spans="2:14" ht="12.75" customHeight="1" x14ac:dyDescent="0.2">
      <c r="B171" s="1"/>
      <c r="C171" s="1"/>
      <c r="F171" s="35"/>
      <c r="H171" s="35"/>
      <c r="J171" s="35"/>
      <c r="K171" s="35"/>
      <c r="L171" s="35"/>
      <c r="N171" s="35"/>
    </row>
    <row r="172" spans="2:14" ht="12.75" customHeight="1" x14ac:dyDescent="0.2">
      <c r="B172" s="1"/>
      <c r="C172" s="1"/>
      <c r="F172" s="35"/>
      <c r="H172" s="35"/>
      <c r="J172" s="35"/>
      <c r="K172" s="35"/>
      <c r="L172" s="35"/>
      <c r="N172" s="35"/>
    </row>
    <row r="173" spans="2:14" ht="12.75" customHeight="1" x14ac:dyDescent="0.2">
      <c r="B173" s="1"/>
      <c r="C173" s="1"/>
      <c r="F173" s="35"/>
      <c r="H173" s="35"/>
      <c r="J173" s="35"/>
      <c r="K173" s="35"/>
      <c r="L173" s="35"/>
      <c r="N173" s="35"/>
    </row>
    <row r="174" spans="2:14" ht="12.75" customHeight="1" x14ac:dyDescent="0.2">
      <c r="B174" s="1"/>
      <c r="C174" s="1"/>
      <c r="F174" s="35"/>
      <c r="H174" s="35"/>
      <c r="J174" s="35"/>
      <c r="K174" s="35"/>
      <c r="L174" s="35"/>
      <c r="N174" s="35"/>
    </row>
    <row r="175" spans="2:14" ht="12.75" customHeight="1" x14ac:dyDescent="0.2">
      <c r="B175" s="1"/>
      <c r="C175" s="1"/>
      <c r="F175" s="35"/>
      <c r="H175" s="35"/>
      <c r="J175" s="35"/>
      <c r="K175" s="35"/>
      <c r="L175" s="35"/>
      <c r="N175" s="35"/>
    </row>
    <row r="176" spans="2:14" ht="12.75" customHeight="1" x14ac:dyDescent="0.2">
      <c r="B176" s="1"/>
      <c r="C176" s="1"/>
      <c r="F176" s="35"/>
      <c r="H176" s="35"/>
      <c r="J176" s="35"/>
      <c r="K176" s="35"/>
      <c r="L176" s="35"/>
      <c r="N176" s="35"/>
    </row>
    <row r="177" spans="2:14" ht="12.75" customHeight="1" x14ac:dyDescent="0.2">
      <c r="B177" s="1"/>
      <c r="C177" s="1"/>
      <c r="F177" s="35"/>
      <c r="H177" s="35"/>
      <c r="J177" s="35"/>
      <c r="K177" s="35"/>
      <c r="L177" s="35"/>
      <c r="N177" s="35"/>
    </row>
    <row r="178" spans="2:14" ht="12.75" customHeight="1" x14ac:dyDescent="0.2">
      <c r="B178" s="1"/>
      <c r="C178" s="1"/>
      <c r="F178" s="35"/>
      <c r="H178" s="35"/>
      <c r="J178" s="35"/>
      <c r="K178" s="35"/>
      <c r="L178" s="35"/>
      <c r="N178" s="35"/>
    </row>
    <row r="179" spans="2:14" ht="12.75" customHeight="1" x14ac:dyDescent="0.2">
      <c r="B179" s="1"/>
      <c r="C179" s="1"/>
      <c r="F179" s="35"/>
      <c r="H179" s="35"/>
      <c r="J179" s="35"/>
      <c r="K179" s="35"/>
      <c r="L179" s="35"/>
      <c r="N179" s="35"/>
    </row>
    <row r="180" spans="2:14" ht="12.75" customHeight="1" x14ac:dyDescent="0.2">
      <c r="B180" s="1"/>
      <c r="C180" s="1"/>
      <c r="F180" s="35"/>
      <c r="H180" s="35"/>
      <c r="J180" s="35"/>
      <c r="K180" s="35"/>
      <c r="L180" s="35"/>
      <c r="N180" s="35"/>
    </row>
    <row r="181" spans="2:14" ht="12.75" customHeight="1" x14ac:dyDescent="0.2">
      <c r="B181" s="1"/>
      <c r="C181" s="1"/>
      <c r="F181" s="35"/>
      <c r="H181" s="35"/>
      <c r="J181" s="35"/>
      <c r="K181" s="35"/>
      <c r="L181" s="35"/>
      <c r="N181" s="35"/>
    </row>
    <row r="182" spans="2:14" ht="12.75" customHeight="1" x14ac:dyDescent="0.2">
      <c r="B182" s="1"/>
      <c r="C182" s="1"/>
      <c r="F182" s="35"/>
      <c r="H182" s="35"/>
      <c r="J182" s="35"/>
      <c r="K182" s="35"/>
      <c r="L182" s="35"/>
      <c r="N182" s="35"/>
    </row>
    <row r="183" spans="2:14" ht="12.75" customHeight="1" x14ac:dyDescent="0.2">
      <c r="B183" s="1"/>
      <c r="C183" s="1"/>
      <c r="F183" s="35"/>
      <c r="H183" s="35"/>
      <c r="J183" s="35"/>
      <c r="K183" s="35"/>
      <c r="L183" s="35"/>
      <c r="N183" s="35"/>
    </row>
    <row r="184" spans="2:14" ht="12.75" customHeight="1" x14ac:dyDescent="0.2">
      <c r="B184" s="1"/>
      <c r="C184" s="1"/>
      <c r="F184" s="35"/>
      <c r="H184" s="35"/>
      <c r="J184" s="35"/>
      <c r="K184" s="35"/>
      <c r="L184" s="35"/>
      <c r="N184" s="35"/>
    </row>
    <row r="185" spans="2:14" ht="12.75" customHeight="1" x14ac:dyDescent="0.2">
      <c r="B185" s="1"/>
      <c r="C185" s="1"/>
      <c r="F185" s="35"/>
      <c r="H185" s="35"/>
      <c r="J185" s="35"/>
      <c r="K185" s="35"/>
      <c r="L185" s="35"/>
      <c r="N185" s="35"/>
    </row>
    <row r="186" spans="2:14" ht="12.75" customHeight="1" x14ac:dyDescent="0.2">
      <c r="B186" s="1"/>
      <c r="C186" s="1"/>
      <c r="F186" s="35"/>
      <c r="H186" s="35"/>
      <c r="J186" s="35"/>
      <c r="K186" s="35"/>
      <c r="L186" s="35"/>
      <c r="N186" s="35"/>
    </row>
    <row r="187" spans="2:14" ht="12.75" customHeight="1" x14ac:dyDescent="0.2">
      <c r="B187" s="1"/>
      <c r="C187" s="1"/>
      <c r="F187" s="35"/>
      <c r="H187" s="35"/>
      <c r="J187" s="35"/>
      <c r="K187" s="35"/>
      <c r="L187" s="35"/>
      <c r="N187" s="35"/>
    </row>
    <row r="188" spans="2:14" ht="12.75" customHeight="1" x14ac:dyDescent="0.2">
      <c r="B188" s="1"/>
      <c r="C188" s="1"/>
      <c r="F188" s="35"/>
      <c r="H188" s="35"/>
      <c r="J188" s="35"/>
      <c r="K188" s="35"/>
      <c r="L188" s="35"/>
      <c r="N188" s="35"/>
    </row>
    <row r="189" spans="2:14" ht="12.75" customHeight="1" x14ac:dyDescent="0.2">
      <c r="B189" s="1"/>
      <c r="C189" s="1"/>
      <c r="F189" s="35"/>
      <c r="H189" s="35"/>
      <c r="J189" s="35"/>
      <c r="K189" s="35"/>
      <c r="L189" s="35"/>
      <c r="N189" s="35"/>
    </row>
    <row r="190" spans="2:14" ht="12.75" customHeight="1" x14ac:dyDescent="0.2">
      <c r="B190" s="1"/>
      <c r="C190" s="1"/>
      <c r="F190" s="35"/>
      <c r="H190" s="35"/>
      <c r="J190" s="35"/>
      <c r="K190" s="35"/>
      <c r="L190" s="35"/>
      <c r="N190" s="35"/>
    </row>
    <row r="191" spans="2:14" ht="12.75" customHeight="1" x14ac:dyDescent="0.2">
      <c r="B191" s="1"/>
      <c r="C191" s="1"/>
      <c r="F191" s="35"/>
      <c r="H191" s="35"/>
      <c r="J191" s="35"/>
      <c r="K191" s="35"/>
      <c r="L191" s="35"/>
      <c r="N191" s="35"/>
    </row>
    <row r="192" spans="2:14" ht="12.75" customHeight="1" x14ac:dyDescent="0.2">
      <c r="B192" s="1"/>
      <c r="C192" s="1"/>
      <c r="F192" s="35"/>
      <c r="H192" s="35"/>
      <c r="J192" s="35"/>
      <c r="K192" s="35"/>
      <c r="L192" s="35"/>
      <c r="N192" s="35"/>
    </row>
    <row r="193" spans="2:14" ht="12.75" customHeight="1" x14ac:dyDescent="0.2">
      <c r="B193" s="1"/>
      <c r="C193" s="1"/>
      <c r="F193" s="35"/>
      <c r="H193" s="35"/>
      <c r="J193" s="35"/>
      <c r="K193" s="35"/>
      <c r="L193" s="35"/>
      <c r="N193" s="35"/>
    </row>
    <row r="194" spans="2:14" ht="12.75" customHeight="1" x14ac:dyDescent="0.2">
      <c r="B194" s="1"/>
      <c r="C194" s="1"/>
      <c r="F194" s="35"/>
      <c r="H194" s="35"/>
      <c r="J194" s="35"/>
      <c r="K194" s="35"/>
      <c r="L194" s="35"/>
      <c r="N194" s="35"/>
    </row>
    <row r="195" spans="2:14" ht="12.75" customHeight="1" x14ac:dyDescent="0.2">
      <c r="B195" s="1"/>
      <c r="C195" s="1"/>
      <c r="F195" s="35"/>
      <c r="H195" s="35"/>
      <c r="J195" s="35"/>
      <c r="K195" s="35"/>
      <c r="L195" s="35"/>
      <c r="N195" s="35"/>
    </row>
    <row r="196" spans="2:14" ht="12.75" customHeight="1" x14ac:dyDescent="0.2">
      <c r="B196" s="1"/>
      <c r="C196" s="1"/>
      <c r="F196" s="35"/>
      <c r="H196" s="35"/>
      <c r="J196" s="35"/>
      <c r="K196" s="35"/>
      <c r="L196" s="35"/>
      <c r="N196" s="35"/>
    </row>
    <row r="197" spans="2:14" ht="12.75" customHeight="1" x14ac:dyDescent="0.2">
      <c r="B197" s="1"/>
      <c r="C197" s="1"/>
      <c r="F197" s="35"/>
      <c r="H197" s="35"/>
      <c r="J197" s="35"/>
      <c r="K197" s="35"/>
      <c r="L197" s="35"/>
      <c r="N197" s="35"/>
    </row>
    <row r="198" spans="2:14" ht="12.75" customHeight="1" x14ac:dyDescent="0.2">
      <c r="B198" s="1"/>
      <c r="C198" s="1"/>
      <c r="F198" s="35"/>
      <c r="H198" s="35"/>
      <c r="J198" s="35"/>
      <c r="K198" s="35"/>
      <c r="L198" s="35"/>
      <c r="N198" s="35"/>
    </row>
    <row r="199" spans="2:14" ht="12.75" customHeight="1" x14ac:dyDescent="0.2">
      <c r="B199" s="1"/>
      <c r="C199" s="1"/>
      <c r="F199" s="35"/>
      <c r="H199" s="35"/>
      <c r="J199" s="35"/>
      <c r="K199" s="35"/>
      <c r="L199" s="35"/>
      <c r="N199" s="35"/>
    </row>
    <row r="200" spans="2:14" ht="12.75" customHeight="1" x14ac:dyDescent="0.2">
      <c r="B200" s="1"/>
      <c r="C200" s="1"/>
      <c r="F200" s="35"/>
      <c r="H200" s="35"/>
      <c r="J200" s="35"/>
      <c r="K200" s="35"/>
      <c r="L200" s="35"/>
      <c r="N200" s="35"/>
    </row>
    <row r="201" spans="2:14" ht="12.75" customHeight="1" x14ac:dyDescent="0.2">
      <c r="B201" s="1"/>
      <c r="C201" s="1"/>
      <c r="F201" s="35"/>
      <c r="H201" s="35"/>
      <c r="J201" s="35"/>
      <c r="K201" s="35"/>
      <c r="L201" s="35"/>
      <c r="N201" s="35"/>
    </row>
    <row r="202" spans="2:14" ht="12.75" customHeight="1" x14ac:dyDescent="0.2">
      <c r="B202" s="1"/>
      <c r="C202" s="1"/>
      <c r="F202" s="35"/>
      <c r="H202" s="35"/>
      <c r="J202" s="35"/>
      <c r="K202" s="35"/>
      <c r="L202" s="35"/>
      <c r="N202" s="35"/>
    </row>
    <row r="203" spans="2:14" ht="12.75" customHeight="1" x14ac:dyDescent="0.2">
      <c r="B203" s="1"/>
      <c r="C203" s="1"/>
      <c r="F203" s="35"/>
      <c r="H203" s="35"/>
      <c r="J203" s="35"/>
      <c r="K203" s="35"/>
      <c r="L203" s="35"/>
      <c r="N203" s="35"/>
    </row>
    <row r="204" spans="2:14" ht="12.75" customHeight="1" x14ac:dyDescent="0.2">
      <c r="B204" s="1"/>
      <c r="C204" s="1"/>
      <c r="F204" s="35"/>
      <c r="H204" s="35"/>
      <c r="J204" s="35"/>
      <c r="K204" s="35"/>
      <c r="L204" s="35"/>
      <c r="N204" s="35"/>
    </row>
    <row r="205" spans="2:14" ht="12.75" customHeight="1" x14ac:dyDescent="0.2">
      <c r="B205" s="1"/>
      <c r="C205" s="1"/>
      <c r="F205" s="35"/>
      <c r="H205" s="35"/>
      <c r="J205" s="35"/>
      <c r="K205" s="35"/>
      <c r="L205" s="35"/>
      <c r="N205" s="35"/>
    </row>
    <row r="206" spans="2:14" ht="12.75" customHeight="1" x14ac:dyDescent="0.2">
      <c r="B206" s="1"/>
      <c r="C206" s="1"/>
      <c r="F206" s="35"/>
      <c r="H206" s="35"/>
      <c r="J206" s="35"/>
      <c r="K206" s="35"/>
      <c r="L206" s="35"/>
      <c r="N206" s="35"/>
    </row>
    <row r="207" spans="2:14" ht="12.75" customHeight="1" x14ac:dyDescent="0.2">
      <c r="B207" s="1"/>
      <c r="C207" s="1"/>
      <c r="F207" s="35"/>
      <c r="H207" s="35"/>
      <c r="J207" s="35"/>
      <c r="K207" s="35"/>
      <c r="L207" s="35"/>
      <c r="N207" s="35"/>
    </row>
    <row r="208" spans="2:14" ht="12.75" customHeight="1" x14ac:dyDescent="0.2">
      <c r="B208" s="1"/>
      <c r="C208" s="1"/>
      <c r="F208" s="35"/>
      <c r="H208" s="35"/>
      <c r="J208" s="35"/>
      <c r="K208" s="35"/>
      <c r="L208" s="35"/>
      <c r="N208" s="35"/>
    </row>
    <row r="209" spans="2:14" ht="12.75" customHeight="1" x14ac:dyDescent="0.2">
      <c r="B209" s="1"/>
      <c r="C209" s="1"/>
      <c r="F209" s="35"/>
      <c r="H209" s="35"/>
      <c r="J209" s="35"/>
      <c r="K209" s="35"/>
      <c r="L209" s="35"/>
      <c r="N209" s="35"/>
    </row>
    <row r="210" spans="2:14" ht="12.75" customHeight="1" x14ac:dyDescent="0.2">
      <c r="B210" s="1"/>
      <c r="C210" s="1"/>
      <c r="F210" s="35"/>
      <c r="H210" s="35"/>
      <c r="J210" s="35"/>
      <c r="K210" s="35"/>
      <c r="L210" s="35"/>
      <c r="N210" s="35"/>
    </row>
    <row r="211" spans="2:14" ht="12.75" customHeight="1" x14ac:dyDescent="0.2">
      <c r="B211" s="1"/>
      <c r="C211" s="1"/>
      <c r="F211" s="35"/>
      <c r="H211" s="35"/>
      <c r="J211" s="35"/>
      <c r="K211" s="35"/>
      <c r="L211" s="35"/>
      <c r="N211" s="35"/>
    </row>
    <row r="212" spans="2:14" ht="12.75" customHeight="1" x14ac:dyDescent="0.2">
      <c r="B212" s="1"/>
      <c r="C212" s="1"/>
      <c r="F212" s="35"/>
      <c r="H212" s="35"/>
      <c r="J212" s="35"/>
      <c r="K212" s="35"/>
      <c r="L212" s="35"/>
      <c r="N212" s="35"/>
    </row>
    <row r="213" spans="2:14" ht="12.75" customHeight="1" x14ac:dyDescent="0.2">
      <c r="B213" s="1"/>
      <c r="C213" s="1"/>
      <c r="F213" s="35"/>
      <c r="H213" s="35"/>
      <c r="J213" s="35"/>
      <c r="K213" s="35"/>
      <c r="L213" s="35"/>
      <c r="N213" s="35"/>
    </row>
    <row r="214" spans="2:14" ht="12.75" customHeight="1" x14ac:dyDescent="0.2">
      <c r="B214" s="1"/>
      <c r="C214" s="1"/>
      <c r="F214" s="35"/>
      <c r="H214" s="35"/>
      <c r="J214" s="35"/>
      <c r="K214" s="35"/>
      <c r="L214" s="35"/>
      <c r="N214" s="35"/>
    </row>
    <row r="215" spans="2:14" ht="12.75" customHeight="1" x14ac:dyDescent="0.2">
      <c r="B215" s="1"/>
      <c r="C215" s="1"/>
      <c r="F215" s="35"/>
      <c r="H215" s="35"/>
      <c r="J215" s="35"/>
      <c r="K215" s="35"/>
      <c r="L215" s="35"/>
      <c r="N215" s="35"/>
    </row>
    <row r="216" spans="2:14" ht="12.75" customHeight="1" x14ac:dyDescent="0.2">
      <c r="B216" s="1"/>
      <c r="C216" s="1"/>
      <c r="F216" s="35"/>
      <c r="H216" s="35"/>
      <c r="J216" s="35"/>
      <c r="K216" s="35"/>
      <c r="L216" s="35"/>
      <c r="N216" s="35"/>
    </row>
    <row r="217" spans="2:14" ht="12.75" customHeight="1" x14ac:dyDescent="0.2">
      <c r="B217" s="1"/>
      <c r="C217" s="1"/>
      <c r="F217" s="35"/>
      <c r="H217" s="35"/>
      <c r="J217" s="35"/>
      <c r="K217" s="35"/>
      <c r="L217" s="35"/>
      <c r="N217" s="35"/>
    </row>
    <row r="218" spans="2:14" ht="12.75" customHeight="1" x14ac:dyDescent="0.2">
      <c r="B218" s="1"/>
      <c r="C218" s="1"/>
      <c r="F218" s="35"/>
      <c r="H218" s="35"/>
      <c r="J218" s="35"/>
      <c r="K218" s="35"/>
      <c r="L218" s="35"/>
      <c r="N218" s="35"/>
    </row>
    <row r="219" spans="2:14" ht="12.75" customHeight="1" x14ac:dyDescent="0.2">
      <c r="B219" s="1"/>
      <c r="C219" s="1"/>
      <c r="F219" s="35"/>
      <c r="H219" s="35"/>
      <c r="J219" s="35"/>
      <c r="K219" s="35"/>
      <c r="L219" s="35"/>
      <c r="N219" s="35"/>
    </row>
    <row r="220" spans="2:14" ht="12.75" customHeight="1" x14ac:dyDescent="0.2">
      <c r="B220" s="1"/>
      <c r="C220" s="1"/>
      <c r="F220" s="35"/>
      <c r="H220" s="35"/>
      <c r="J220" s="35"/>
      <c r="K220" s="35"/>
      <c r="L220" s="35"/>
      <c r="N220" s="35"/>
    </row>
    <row r="221" spans="2:14" ht="12.75" customHeight="1" x14ac:dyDescent="0.2">
      <c r="B221" s="1"/>
      <c r="C221" s="1"/>
      <c r="F221" s="35"/>
      <c r="H221" s="35"/>
      <c r="J221" s="35"/>
      <c r="K221" s="35"/>
      <c r="L221" s="35"/>
      <c r="N221" s="35"/>
    </row>
    <row r="222" spans="2:14" ht="12.75" customHeight="1" x14ac:dyDescent="0.2">
      <c r="B222" s="1"/>
      <c r="C222" s="1"/>
      <c r="F222" s="35"/>
      <c r="H222" s="35"/>
      <c r="J222" s="35"/>
      <c r="K222" s="35"/>
      <c r="L222" s="35"/>
      <c r="N222" s="35"/>
    </row>
    <row r="223" spans="2:14" ht="12.75" customHeight="1" x14ac:dyDescent="0.2">
      <c r="B223" s="1"/>
      <c r="C223" s="1"/>
      <c r="F223" s="35"/>
      <c r="H223" s="35"/>
      <c r="J223" s="35"/>
      <c r="K223" s="35"/>
      <c r="L223" s="35"/>
      <c r="N223" s="35"/>
    </row>
    <row r="224" spans="2:14" ht="12.75" customHeight="1" x14ac:dyDescent="0.2">
      <c r="B224" s="1"/>
      <c r="C224" s="1"/>
      <c r="F224" s="35"/>
      <c r="H224" s="35"/>
      <c r="J224" s="35"/>
      <c r="K224" s="35"/>
      <c r="L224" s="35"/>
      <c r="N224" s="35"/>
    </row>
    <row r="225" spans="2:14" ht="12.75" customHeight="1" x14ac:dyDescent="0.2">
      <c r="B225" s="1"/>
      <c r="C225" s="1"/>
      <c r="F225" s="35"/>
      <c r="H225" s="35"/>
      <c r="J225" s="35"/>
      <c r="K225" s="35"/>
      <c r="L225" s="35"/>
      <c r="N225" s="35"/>
    </row>
    <row r="226" spans="2:14" ht="12.75" customHeight="1" x14ac:dyDescent="0.2">
      <c r="B226" s="1"/>
      <c r="C226" s="1"/>
      <c r="F226" s="35"/>
      <c r="H226" s="35"/>
      <c r="J226" s="35"/>
      <c r="K226" s="35"/>
      <c r="L226" s="35"/>
      <c r="N226" s="35"/>
    </row>
    <row r="227" spans="2:14" ht="12.75" customHeight="1" x14ac:dyDescent="0.2">
      <c r="B227" s="1"/>
      <c r="C227" s="1"/>
      <c r="F227" s="35"/>
      <c r="H227" s="35"/>
      <c r="J227" s="35"/>
      <c r="K227" s="35"/>
      <c r="L227" s="35"/>
      <c r="N227" s="35"/>
    </row>
    <row r="228" spans="2:14" ht="12.75" customHeight="1" x14ac:dyDescent="0.2">
      <c r="B228" s="1"/>
      <c r="C228" s="1"/>
      <c r="F228" s="35"/>
      <c r="H228" s="35"/>
      <c r="J228" s="35"/>
      <c r="K228" s="35"/>
      <c r="L228" s="35"/>
      <c r="N228" s="35"/>
    </row>
    <row r="229" spans="2:14" ht="12.75" customHeight="1" x14ac:dyDescent="0.2">
      <c r="B229" s="1"/>
      <c r="C229" s="1"/>
      <c r="F229" s="35"/>
      <c r="H229" s="35"/>
      <c r="J229" s="35"/>
      <c r="K229" s="35"/>
      <c r="L229" s="35"/>
      <c r="N229" s="35"/>
    </row>
    <row r="230" spans="2:14" ht="12.75" customHeight="1" x14ac:dyDescent="0.2">
      <c r="B230" s="1"/>
      <c r="C230" s="1"/>
      <c r="F230" s="35"/>
      <c r="H230" s="35"/>
      <c r="J230" s="35"/>
      <c r="K230" s="35"/>
      <c r="L230" s="35"/>
      <c r="N230" s="35"/>
    </row>
    <row r="231" spans="2:14" ht="12.75" customHeight="1" x14ac:dyDescent="0.2">
      <c r="B231" s="1"/>
      <c r="C231" s="1"/>
      <c r="F231" s="35"/>
      <c r="H231" s="35"/>
      <c r="J231" s="35"/>
      <c r="K231" s="35"/>
      <c r="L231" s="35"/>
      <c r="N231" s="35"/>
    </row>
    <row r="232" spans="2:14" ht="12.75" customHeight="1" x14ac:dyDescent="0.2">
      <c r="B232" s="1"/>
      <c r="C232" s="1"/>
      <c r="F232" s="35"/>
      <c r="H232" s="35"/>
      <c r="J232" s="35"/>
      <c r="K232" s="35"/>
      <c r="L232" s="35"/>
      <c r="N232" s="35"/>
    </row>
    <row r="233" spans="2:14" ht="12.75" customHeight="1" x14ac:dyDescent="0.2">
      <c r="B233" s="1"/>
      <c r="C233" s="1"/>
      <c r="F233" s="35"/>
      <c r="H233" s="35"/>
      <c r="J233" s="35"/>
      <c r="K233" s="35"/>
      <c r="L233" s="35"/>
      <c r="N233" s="35"/>
    </row>
    <row r="234" spans="2:14" ht="12.75" customHeight="1" x14ac:dyDescent="0.2">
      <c r="B234" s="1"/>
      <c r="C234" s="1"/>
      <c r="F234" s="35"/>
      <c r="H234" s="35"/>
      <c r="J234" s="35"/>
      <c r="K234" s="35"/>
      <c r="L234" s="35"/>
      <c r="N234" s="35"/>
    </row>
    <row r="235" spans="2:14" ht="12.75" customHeight="1" x14ac:dyDescent="0.2">
      <c r="B235" s="1"/>
      <c r="C235" s="1"/>
      <c r="F235" s="35"/>
      <c r="H235" s="35"/>
      <c r="J235" s="35"/>
      <c r="K235" s="35"/>
      <c r="L235" s="35"/>
      <c r="N235" s="35"/>
    </row>
    <row r="236" spans="2:14" ht="12.75" customHeight="1" x14ac:dyDescent="0.2">
      <c r="B236" s="1"/>
      <c r="C236" s="1"/>
      <c r="F236" s="35"/>
      <c r="H236" s="35"/>
      <c r="J236" s="35"/>
      <c r="K236" s="35"/>
      <c r="L236" s="35"/>
      <c r="N236" s="35"/>
    </row>
    <row r="237" spans="2:14" ht="12.75" customHeight="1" x14ac:dyDescent="0.2">
      <c r="B237" s="1"/>
      <c r="C237" s="1"/>
      <c r="F237" s="35"/>
      <c r="H237" s="35"/>
      <c r="J237" s="35"/>
      <c r="K237" s="35"/>
      <c r="L237" s="35"/>
      <c r="N237" s="35"/>
    </row>
    <row r="238" spans="2:14" ht="12.75" customHeight="1" x14ac:dyDescent="0.2">
      <c r="B238" s="1"/>
      <c r="C238" s="1"/>
      <c r="F238" s="35"/>
      <c r="H238" s="35"/>
      <c r="J238" s="35"/>
      <c r="K238" s="35"/>
      <c r="L238" s="35"/>
      <c r="N238" s="35"/>
    </row>
    <row r="239" spans="2:14" ht="12.75" customHeight="1" x14ac:dyDescent="0.2">
      <c r="B239" s="1"/>
      <c r="C239" s="1"/>
      <c r="F239" s="35"/>
      <c r="H239" s="35"/>
      <c r="J239" s="35"/>
      <c r="K239" s="35"/>
      <c r="L239" s="35"/>
      <c r="N239" s="35"/>
    </row>
    <row r="240" spans="2:14" ht="12.75" customHeight="1" x14ac:dyDescent="0.2">
      <c r="B240" s="1"/>
      <c r="C240" s="1"/>
      <c r="F240" s="35"/>
      <c r="H240" s="35"/>
      <c r="J240" s="35"/>
      <c r="K240" s="35"/>
      <c r="L240" s="35"/>
      <c r="N240" s="35"/>
    </row>
    <row r="241" spans="2:14" ht="12.75" customHeight="1" x14ac:dyDescent="0.2">
      <c r="B241" s="1"/>
      <c r="C241" s="1"/>
      <c r="F241" s="35"/>
      <c r="H241" s="35"/>
      <c r="J241" s="35"/>
      <c r="K241" s="35"/>
      <c r="L241" s="35"/>
      <c r="N241" s="35"/>
    </row>
    <row r="242" spans="2:14" ht="12.75" customHeight="1" x14ac:dyDescent="0.2">
      <c r="B242" s="1"/>
      <c r="C242" s="1"/>
      <c r="F242" s="35"/>
      <c r="H242" s="35"/>
      <c r="J242" s="35"/>
      <c r="K242" s="35"/>
      <c r="L242" s="35"/>
      <c r="N242" s="35"/>
    </row>
    <row r="243" spans="2:14" ht="12.75" customHeight="1" x14ac:dyDescent="0.2">
      <c r="B243" s="1"/>
      <c r="C243" s="1"/>
      <c r="F243" s="35"/>
      <c r="H243" s="35"/>
      <c r="J243" s="35"/>
      <c r="K243" s="35"/>
      <c r="L243" s="35"/>
      <c r="N243" s="35"/>
    </row>
    <row r="244" spans="2:14" ht="12.75" customHeight="1" x14ac:dyDescent="0.2">
      <c r="B244" s="1"/>
      <c r="C244" s="1"/>
      <c r="F244" s="35"/>
      <c r="H244" s="35"/>
      <c r="J244" s="35"/>
      <c r="K244" s="35"/>
      <c r="L244" s="35"/>
      <c r="N244" s="35"/>
    </row>
    <row r="245" spans="2:14" ht="12.75" customHeight="1" x14ac:dyDescent="0.2">
      <c r="B245" s="1"/>
      <c r="C245" s="1"/>
      <c r="F245" s="35"/>
      <c r="H245" s="35"/>
      <c r="J245" s="35"/>
      <c r="K245" s="35"/>
      <c r="L245" s="35"/>
      <c r="N245" s="35"/>
    </row>
    <row r="246" spans="2:14" ht="12.75" customHeight="1" x14ac:dyDescent="0.2">
      <c r="B246" s="1"/>
      <c r="C246" s="1"/>
      <c r="F246" s="35"/>
      <c r="H246" s="35"/>
      <c r="J246" s="35"/>
      <c r="K246" s="35"/>
      <c r="L246" s="35"/>
      <c r="N246" s="35"/>
    </row>
    <row r="247" spans="2:14" ht="12.75" customHeight="1" x14ac:dyDescent="0.2">
      <c r="B247" s="1"/>
      <c r="C247" s="1"/>
      <c r="F247" s="35"/>
      <c r="H247" s="35"/>
      <c r="J247" s="35"/>
      <c r="K247" s="35"/>
      <c r="L247" s="35"/>
      <c r="N247" s="35"/>
    </row>
    <row r="248" spans="2:14" ht="12.75" customHeight="1" x14ac:dyDescent="0.2">
      <c r="B248" s="1"/>
      <c r="C248" s="1"/>
      <c r="F248" s="35"/>
      <c r="H248" s="35"/>
      <c r="J248" s="35"/>
      <c r="K248" s="35"/>
      <c r="L248" s="35"/>
      <c r="N248" s="35"/>
    </row>
    <row r="249" spans="2:14" ht="12.75" customHeight="1" x14ac:dyDescent="0.2">
      <c r="B249" s="1"/>
      <c r="C249" s="1"/>
      <c r="F249" s="35"/>
      <c r="H249" s="35"/>
      <c r="J249" s="35"/>
      <c r="K249" s="35"/>
      <c r="L249" s="35"/>
      <c r="N249" s="35"/>
    </row>
    <row r="250" spans="2:14" ht="12.75" customHeight="1" x14ac:dyDescent="0.2">
      <c r="B250" s="1"/>
      <c r="C250" s="1"/>
      <c r="F250" s="35"/>
      <c r="H250" s="35"/>
      <c r="J250" s="35"/>
      <c r="K250" s="35"/>
      <c r="L250" s="35"/>
      <c r="N250" s="35"/>
    </row>
    <row r="251" spans="2:14" ht="12.75" customHeight="1" x14ac:dyDescent="0.2">
      <c r="B251" s="1"/>
      <c r="C251" s="1"/>
      <c r="F251" s="35"/>
      <c r="H251" s="35"/>
      <c r="J251" s="35"/>
      <c r="K251" s="35"/>
      <c r="L251" s="35"/>
      <c r="N251" s="35"/>
    </row>
    <row r="252" spans="2:14" ht="12.75" customHeight="1" x14ac:dyDescent="0.2">
      <c r="B252" s="1"/>
      <c r="C252" s="1"/>
      <c r="F252" s="35"/>
      <c r="H252" s="35"/>
      <c r="J252" s="35"/>
      <c r="K252" s="35"/>
      <c r="L252" s="35"/>
      <c r="N252" s="35"/>
    </row>
    <row r="253" spans="2:14" ht="12.75" customHeight="1" x14ac:dyDescent="0.2">
      <c r="B253" s="1"/>
      <c r="C253" s="1"/>
      <c r="F253" s="35"/>
      <c r="H253" s="35"/>
      <c r="J253" s="35"/>
      <c r="K253" s="35"/>
      <c r="L253" s="35"/>
      <c r="N253" s="35"/>
    </row>
    <row r="254" spans="2:14" ht="12.75" customHeight="1" x14ac:dyDescent="0.2">
      <c r="B254" s="1"/>
      <c r="C254" s="1"/>
      <c r="F254" s="35"/>
      <c r="H254" s="35"/>
      <c r="J254" s="35"/>
      <c r="K254" s="35"/>
      <c r="L254" s="35"/>
      <c r="N254" s="35"/>
    </row>
    <row r="255" spans="2:14" ht="12.75" customHeight="1" x14ac:dyDescent="0.2">
      <c r="B255" s="1"/>
      <c r="C255" s="1"/>
      <c r="F255" s="35"/>
      <c r="H255" s="35"/>
      <c r="J255" s="35"/>
      <c r="K255" s="35"/>
      <c r="L255" s="35"/>
      <c r="N255" s="35"/>
    </row>
    <row r="256" spans="2:14" ht="12.75" customHeight="1" x14ac:dyDescent="0.2">
      <c r="B256" s="1"/>
      <c r="C256" s="1"/>
      <c r="F256" s="35"/>
      <c r="H256" s="35"/>
      <c r="J256" s="35"/>
      <c r="K256" s="35"/>
      <c r="L256" s="35"/>
      <c r="N256" s="35"/>
    </row>
    <row r="257" spans="2:14" ht="12.75" customHeight="1" x14ac:dyDescent="0.2">
      <c r="B257" s="1"/>
      <c r="C257" s="1"/>
      <c r="F257" s="35"/>
      <c r="H257" s="35"/>
      <c r="J257" s="35"/>
      <c r="K257" s="35"/>
      <c r="L257" s="35"/>
      <c r="N257" s="35"/>
    </row>
    <row r="258" spans="2:14" ht="12.75" customHeight="1" x14ac:dyDescent="0.2">
      <c r="B258" s="1"/>
      <c r="C258" s="1"/>
      <c r="F258" s="35"/>
      <c r="H258" s="35"/>
      <c r="J258" s="35"/>
      <c r="K258" s="35"/>
      <c r="L258" s="35"/>
      <c r="N258" s="35"/>
    </row>
    <row r="259" spans="2:14" ht="12.75" customHeight="1" x14ac:dyDescent="0.2">
      <c r="B259" s="1"/>
      <c r="C259" s="1"/>
      <c r="F259" s="35"/>
      <c r="H259" s="35"/>
      <c r="J259" s="35"/>
      <c r="K259" s="35"/>
      <c r="L259" s="35"/>
      <c r="N259" s="35"/>
    </row>
    <row r="260" spans="2:14" ht="12.75" customHeight="1" x14ac:dyDescent="0.2">
      <c r="B260" s="1"/>
      <c r="C260" s="1"/>
      <c r="F260" s="35"/>
      <c r="H260" s="35"/>
      <c r="J260" s="35"/>
      <c r="K260" s="35"/>
      <c r="L260" s="35"/>
      <c r="N260" s="35"/>
    </row>
    <row r="261" spans="2:14" ht="12.75" customHeight="1" x14ac:dyDescent="0.2">
      <c r="B261" s="1"/>
      <c r="C261" s="1"/>
      <c r="F261" s="35"/>
      <c r="H261" s="35"/>
      <c r="J261" s="35"/>
      <c r="K261" s="35"/>
      <c r="L261" s="35"/>
      <c r="N261" s="35"/>
    </row>
    <row r="262" spans="2:14" ht="12.75" customHeight="1" x14ac:dyDescent="0.2">
      <c r="B262" s="1"/>
      <c r="C262" s="1"/>
      <c r="F262" s="35"/>
      <c r="H262" s="35"/>
      <c r="J262" s="35"/>
      <c r="K262" s="35"/>
      <c r="L262" s="35"/>
      <c r="N262" s="35"/>
    </row>
    <row r="263" spans="2:14" ht="12.75" customHeight="1" x14ac:dyDescent="0.2">
      <c r="B263" s="1"/>
      <c r="C263" s="1"/>
      <c r="F263" s="35"/>
      <c r="H263" s="35"/>
      <c r="J263" s="35"/>
      <c r="K263" s="35"/>
      <c r="L263" s="35"/>
      <c r="N263" s="35"/>
    </row>
    <row r="264" spans="2:14" ht="12.75" customHeight="1" x14ac:dyDescent="0.2">
      <c r="B264" s="1"/>
      <c r="C264" s="1"/>
      <c r="F264" s="35"/>
      <c r="H264" s="35"/>
      <c r="J264" s="35"/>
      <c r="K264" s="35"/>
      <c r="L264" s="35"/>
      <c r="N264" s="35"/>
    </row>
    <row r="265" spans="2:14" ht="12.75" customHeight="1" x14ac:dyDescent="0.2">
      <c r="B265" s="1"/>
      <c r="C265" s="1"/>
      <c r="F265" s="35"/>
      <c r="H265" s="35"/>
      <c r="J265" s="35"/>
      <c r="K265" s="35"/>
      <c r="L265" s="35"/>
      <c r="N265" s="35"/>
    </row>
    <row r="266" spans="2:14" ht="12.75" customHeight="1" x14ac:dyDescent="0.2">
      <c r="B266" s="1"/>
      <c r="C266" s="1"/>
      <c r="F266" s="35"/>
      <c r="H266" s="35"/>
      <c r="J266" s="35"/>
      <c r="K266" s="35"/>
      <c r="L266" s="35"/>
      <c r="N266" s="35"/>
    </row>
    <row r="267" spans="2:14" ht="12.75" customHeight="1" x14ac:dyDescent="0.2">
      <c r="B267" s="1"/>
      <c r="C267" s="1"/>
      <c r="F267" s="35"/>
      <c r="H267" s="35"/>
      <c r="J267" s="35"/>
      <c r="K267" s="35"/>
      <c r="L267" s="35"/>
      <c r="N267" s="35"/>
    </row>
    <row r="268" spans="2:14" ht="12.75" customHeight="1" x14ac:dyDescent="0.2">
      <c r="B268" s="1"/>
      <c r="C268" s="1"/>
      <c r="F268" s="35"/>
      <c r="H268" s="35"/>
      <c r="J268" s="35"/>
      <c r="K268" s="35"/>
      <c r="L268" s="35"/>
      <c r="N268" s="35"/>
    </row>
    <row r="269" spans="2:14" ht="12.75" customHeight="1" x14ac:dyDescent="0.2">
      <c r="B269" s="1"/>
      <c r="C269" s="1"/>
      <c r="F269" s="35"/>
      <c r="H269" s="35"/>
      <c r="J269" s="35"/>
      <c r="K269" s="35"/>
      <c r="L269" s="35"/>
      <c r="N269" s="35"/>
    </row>
    <row r="270" spans="2:14" ht="12.75" customHeight="1" x14ac:dyDescent="0.2">
      <c r="B270" s="1"/>
      <c r="C270" s="1"/>
      <c r="F270" s="35"/>
      <c r="H270" s="35"/>
      <c r="J270" s="35"/>
      <c r="K270" s="35"/>
      <c r="L270" s="35"/>
      <c r="N270" s="35"/>
    </row>
    <row r="271" spans="2:14" ht="12.75" customHeight="1" x14ac:dyDescent="0.2">
      <c r="B271" s="1"/>
      <c r="C271" s="1"/>
      <c r="F271" s="35"/>
      <c r="H271" s="35"/>
      <c r="J271" s="35"/>
      <c r="K271" s="35"/>
      <c r="L271" s="35"/>
      <c r="N271" s="35"/>
    </row>
    <row r="272" spans="2:14" ht="12.75" customHeight="1" x14ac:dyDescent="0.2">
      <c r="B272" s="1"/>
      <c r="C272" s="1"/>
      <c r="F272" s="35"/>
      <c r="H272" s="35"/>
      <c r="J272" s="35"/>
      <c r="K272" s="35"/>
      <c r="L272" s="35"/>
      <c r="N272" s="35"/>
    </row>
    <row r="273" spans="2:14" ht="12.75" customHeight="1" x14ac:dyDescent="0.2">
      <c r="B273" s="1"/>
      <c r="C273" s="1"/>
      <c r="F273" s="35"/>
      <c r="H273" s="35"/>
      <c r="J273" s="35"/>
      <c r="K273" s="35"/>
      <c r="L273" s="35"/>
      <c r="N273" s="35"/>
    </row>
    <row r="274" spans="2:14" ht="12.75" customHeight="1" x14ac:dyDescent="0.2">
      <c r="B274" s="1"/>
      <c r="C274" s="1"/>
      <c r="F274" s="35"/>
      <c r="H274" s="35"/>
      <c r="J274" s="35"/>
      <c r="K274" s="35"/>
      <c r="L274" s="35"/>
      <c r="N274" s="35"/>
    </row>
    <row r="275" spans="2:14" ht="12.75" customHeight="1" x14ac:dyDescent="0.2">
      <c r="B275" s="1"/>
      <c r="C275" s="1"/>
      <c r="F275" s="35"/>
      <c r="H275" s="35"/>
      <c r="J275" s="35"/>
      <c r="K275" s="35"/>
      <c r="L275" s="35"/>
      <c r="N275" s="35"/>
    </row>
    <row r="276" spans="2:14" ht="12.75" customHeight="1" x14ac:dyDescent="0.2">
      <c r="B276" s="1"/>
      <c r="C276" s="1"/>
      <c r="F276" s="35"/>
      <c r="H276" s="35"/>
      <c r="J276" s="35"/>
      <c r="K276" s="35"/>
      <c r="L276" s="35"/>
      <c r="N276" s="35"/>
    </row>
    <row r="277" spans="2:14" ht="12.75" customHeight="1" x14ac:dyDescent="0.2">
      <c r="B277" s="1"/>
      <c r="C277" s="1"/>
      <c r="F277" s="35"/>
      <c r="H277" s="35"/>
      <c r="J277" s="35"/>
      <c r="K277" s="35"/>
      <c r="L277" s="35"/>
      <c r="N277" s="35"/>
    </row>
    <row r="278" spans="2:14" ht="12.75" customHeight="1" x14ac:dyDescent="0.2">
      <c r="B278" s="1"/>
      <c r="C278" s="1"/>
      <c r="F278" s="35"/>
      <c r="H278" s="35"/>
      <c r="J278" s="35"/>
      <c r="K278" s="35"/>
      <c r="L278" s="35"/>
      <c r="N278" s="35"/>
    </row>
    <row r="279" spans="2:14" ht="12.75" customHeight="1" x14ac:dyDescent="0.2">
      <c r="B279" s="1"/>
      <c r="C279" s="1"/>
      <c r="F279" s="35"/>
      <c r="H279" s="35"/>
      <c r="J279" s="35"/>
      <c r="K279" s="35"/>
      <c r="L279" s="35"/>
      <c r="N279" s="35"/>
    </row>
    <row r="280" spans="2:14" ht="12.75" customHeight="1" x14ac:dyDescent="0.2">
      <c r="B280" s="1"/>
      <c r="C280" s="1"/>
      <c r="F280" s="35"/>
      <c r="H280" s="35"/>
      <c r="J280" s="35"/>
      <c r="K280" s="35"/>
      <c r="L280" s="35"/>
      <c r="N280" s="35"/>
    </row>
    <row r="281" spans="2:14" ht="12.75" customHeight="1" x14ac:dyDescent="0.2">
      <c r="B281" s="1"/>
      <c r="C281" s="1"/>
      <c r="F281" s="35"/>
      <c r="H281" s="35"/>
      <c r="J281" s="35"/>
      <c r="K281" s="35"/>
      <c r="L281" s="35"/>
      <c r="N281" s="35"/>
    </row>
    <row r="282" spans="2:14" ht="12.75" customHeight="1" x14ac:dyDescent="0.2">
      <c r="B282" s="1"/>
      <c r="C282" s="1"/>
      <c r="F282" s="35"/>
      <c r="H282" s="35"/>
      <c r="J282" s="35"/>
      <c r="K282" s="35"/>
      <c r="L282" s="35"/>
      <c r="N282" s="35"/>
    </row>
    <row r="283" spans="2:14" ht="12.75" customHeight="1" x14ac:dyDescent="0.2">
      <c r="B283" s="1"/>
      <c r="C283" s="1"/>
      <c r="F283" s="35"/>
      <c r="H283" s="35"/>
      <c r="J283" s="35"/>
      <c r="K283" s="35"/>
      <c r="L283" s="35"/>
      <c r="N283" s="35"/>
    </row>
    <row r="284" spans="2:14" ht="12.75" customHeight="1" x14ac:dyDescent="0.2">
      <c r="B284" s="1"/>
      <c r="C284" s="1"/>
      <c r="F284" s="35"/>
      <c r="H284" s="35"/>
      <c r="J284" s="35"/>
      <c r="K284" s="35"/>
      <c r="L284" s="35"/>
      <c r="N284" s="35"/>
    </row>
    <row r="285" spans="2:14" ht="12.75" customHeight="1" x14ac:dyDescent="0.2">
      <c r="B285" s="1"/>
      <c r="C285" s="1"/>
      <c r="F285" s="35"/>
      <c r="H285" s="35"/>
      <c r="J285" s="35"/>
      <c r="K285" s="35"/>
      <c r="L285" s="35"/>
      <c r="N285" s="35"/>
    </row>
    <row r="286" spans="2:14" ht="12.75" customHeight="1" x14ac:dyDescent="0.2">
      <c r="B286" s="1"/>
      <c r="C286" s="1"/>
      <c r="F286" s="35"/>
      <c r="H286" s="35"/>
      <c r="J286" s="35"/>
      <c r="K286" s="35"/>
      <c r="L286" s="35"/>
      <c r="N286" s="35"/>
    </row>
    <row r="287" spans="2:14" ht="12.75" customHeight="1" x14ac:dyDescent="0.2">
      <c r="B287" s="1"/>
      <c r="C287" s="1"/>
      <c r="F287" s="35"/>
      <c r="H287" s="35"/>
      <c r="J287" s="35"/>
      <c r="K287" s="35"/>
      <c r="L287" s="35"/>
      <c r="N287" s="35"/>
    </row>
    <row r="288" spans="2:14" ht="12.75" customHeight="1" x14ac:dyDescent="0.2">
      <c r="B288" s="1"/>
      <c r="C288" s="1"/>
      <c r="F288" s="35"/>
      <c r="H288" s="35"/>
      <c r="J288" s="35"/>
      <c r="K288" s="35"/>
      <c r="L288" s="35"/>
      <c r="N288" s="35"/>
    </row>
    <row r="289" spans="2:14" ht="12.75" customHeight="1" x14ac:dyDescent="0.2">
      <c r="B289" s="1"/>
      <c r="C289" s="1"/>
      <c r="F289" s="35"/>
      <c r="H289" s="35"/>
      <c r="J289" s="35"/>
      <c r="K289" s="35"/>
      <c r="L289" s="35"/>
      <c r="N289" s="35"/>
    </row>
    <row r="290" spans="2:14" ht="12.75" customHeight="1" x14ac:dyDescent="0.2">
      <c r="B290" s="1"/>
      <c r="C290" s="1"/>
      <c r="F290" s="35"/>
      <c r="H290" s="35"/>
      <c r="J290" s="35"/>
      <c r="K290" s="35"/>
      <c r="L290" s="35"/>
      <c r="N290" s="35"/>
    </row>
    <row r="291" spans="2:14" ht="12.75" customHeight="1" x14ac:dyDescent="0.2">
      <c r="B291" s="1"/>
      <c r="C291" s="1"/>
      <c r="F291" s="35"/>
      <c r="H291" s="35"/>
      <c r="J291" s="35"/>
      <c r="K291" s="35"/>
      <c r="L291" s="35"/>
      <c r="N291" s="35"/>
    </row>
    <row r="292" spans="2:14" ht="12.75" customHeight="1" x14ac:dyDescent="0.2">
      <c r="B292" s="1"/>
      <c r="C292" s="1"/>
      <c r="F292" s="35"/>
      <c r="H292" s="35"/>
      <c r="J292" s="35"/>
      <c r="K292" s="35"/>
      <c r="L292" s="35"/>
      <c r="N292" s="35"/>
    </row>
    <row r="293" spans="2:14" ht="12.75" customHeight="1" x14ac:dyDescent="0.2">
      <c r="B293" s="1"/>
      <c r="C293" s="1"/>
      <c r="F293" s="35"/>
      <c r="H293" s="35"/>
      <c r="J293" s="35"/>
      <c r="K293" s="35"/>
      <c r="L293" s="35"/>
      <c r="N293" s="35"/>
    </row>
    <row r="294" spans="2:14" ht="12.75" customHeight="1" x14ac:dyDescent="0.2">
      <c r="B294" s="1"/>
      <c r="C294" s="1"/>
      <c r="F294" s="35"/>
      <c r="H294" s="35"/>
      <c r="J294" s="35"/>
      <c r="K294" s="35"/>
      <c r="L294" s="35"/>
      <c r="N294" s="35"/>
    </row>
    <row r="295" spans="2:14" ht="12.75" customHeight="1" x14ac:dyDescent="0.2">
      <c r="B295" s="1"/>
      <c r="C295" s="1"/>
      <c r="F295" s="35"/>
      <c r="H295" s="35"/>
      <c r="J295" s="35"/>
      <c r="K295" s="35"/>
      <c r="L295" s="35"/>
      <c r="N295" s="35"/>
    </row>
    <row r="296" spans="2:14" ht="12.75" customHeight="1" x14ac:dyDescent="0.2">
      <c r="B296" s="1"/>
      <c r="C296" s="1"/>
      <c r="F296" s="35"/>
      <c r="H296" s="35"/>
      <c r="J296" s="35"/>
      <c r="K296" s="35"/>
      <c r="L296" s="35"/>
      <c r="N296" s="35"/>
    </row>
    <row r="297" spans="2:14" ht="12.75" customHeight="1" x14ac:dyDescent="0.2">
      <c r="B297" s="1"/>
      <c r="C297" s="1"/>
      <c r="F297" s="35"/>
      <c r="H297" s="35"/>
      <c r="J297" s="35"/>
      <c r="K297" s="35"/>
      <c r="L297" s="35"/>
      <c r="N297" s="35"/>
    </row>
    <row r="298" spans="2:14" ht="12.75" customHeight="1" x14ac:dyDescent="0.2">
      <c r="B298" s="1"/>
      <c r="C298" s="1"/>
      <c r="F298" s="35"/>
      <c r="H298" s="35"/>
      <c r="J298" s="35"/>
      <c r="K298" s="35"/>
      <c r="L298" s="35"/>
      <c r="N298" s="35"/>
    </row>
    <row r="299" spans="2:14" ht="12.75" customHeight="1" x14ac:dyDescent="0.2">
      <c r="B299" s="1"/>
      <c r="C299" s="1"/>
      <c r="F299" s="35"/>
      <c r="H299" s="35"/>
      <c r="J299" s="35"/>
      <c r="K299" s="35"/>
      <c r="L299" s="35"/>
      <c r="N299" s="35"/>
    </row>
    <row r="300" spans="2:14" ht="12.75" customHeight="1" x14ac:dyDescent="0.2">
      <c r="B300" s="1"/>
      <c r="C300" s="1"/>
      <c r="F300" s="35"/>
      <c r="H300" s="35"/>
      <c r="J300" s="35"/>
      <c r="K300" s="35"/>
      <c r="L300" s="35"/>
      <c r="N300" s="35"/>
    </row>
    <row r="301" spans="2:14" ht="12.75" customHeight="1" x14ac:dyDescent="0.2">
      <c r="B301" s="1"/>
      <c r="C301" s="1"/>
      <c r="F301" s="35"/>
      <c r="H301" s="35"/>
      <c r="J301" s="35"/>
      <c r="K301" s="35"/>
      <c r="L301" s="35"/>
      <c r="N301" s="35"/>
    </row>
    <row r="302" spans="2:14" ht="12.75" customHeight="1" x14ac:dyDescent="0.2">
      <c r="B302" s="1"/>
      <c r="C302" s="1"/>
      <c r="F302" s="35"/>
      <c r="H302" s="35"/>
      <c r="J302" s="35"/>
      <c r="K302" s="35"/>
      <c r="L302" s="35"/>
      <c r="N302" s="35"/>
    </row>
    <row r="303" spans="2:14" ht="12.75" customHeight="1" x14ac:dyDescent="0.2">
      <c r="B303" s="1"/>
      <c r="C303" s="1"/>
      <c r="F303" s="35"/>
      <c r="H303" s="35"/>
      <c r="J303" s="35"/>
      <c r="K303" s="35"/>
      <c r="L303" s="35"/>
      <c r="N303" s="35"/>
    </row>
    <row r="304" spans="2:14" ht="12.75" customHeight="1" x14ac:dyDescent="0.2">
      <c r="B304" s="1"/>
      <c r="C304" s="1"/>
      <c r="F304" s="35"/>
      <c r="H304" s="35"/>
      <c r="J304" s="35"/>
      <c r="K304" s="35"/>
      <c r="L304" s="35"/>
      <c r="N304" s="35"/>
    </row>
    <row r="305" spans="2:14" ht="12.75" customHeight="1" x14ac:dyDescent="0.2">
      <c r="B305" s="1"/>
      <c r="C305" s="1"/>
      <c r="F305" s="35"/>
      <c r="H305" s="35"/>
      <c r="J305" s="35"/>
      <c r="K305" s="35"/>
      <c r="L305" s="35"/>
      <c r="N305" s="35"/>
    </row>
    <row r="306" spans="2:14" ht="12.75" customHeight="1" x14ac:dyDescent="0.2">
      <c r="B306" s="1"/>
      <c r="C306" s="1"/>
      <c r="F306" s="35"/>
      <c r="H306" s="35"/>
      <c r="J306" s="35"/>
      <c r="K306" s="35"/>
      <c r="L306" s="35"/>
      <c r="N306" s="35"/>
    </row>
    <row r="307" spans="2:14" ht="12.75" customHeight="1" x14ac:dyDescent="0.2">
      <c r="B307" s="1"/>
      <c r="C307" s="1"/>
      <c r="F307" s="35"/>
      <c r="H307" s="35"/>
      <c r="J307" s="35"/>
      <c r="K307" s="35"/>
      <c r="L307" s="35"/>
      <c r="N307" s="35"/>
    </row>
    <row r="308" spans="2:14" ht="12.75" customHeight="1" x14ac:dyDescent="0.2">
      <c r="B308" s="1"/>
      <c r="C308" s="1"/>
      <c r="F308" s="35"/>
      <c r="H308" s="35"/>
      <c r="J308" s="35"/>
      <c r="K308" s="35"/>
      <c r="L308" s="35"/>
      <c r="N308" s="35"/>
    </row>
    <row r="309" spans="2:14" ht="12.75" customHeight="1" x14ac:dyDescent="0.2">
      <c r="B309" s="1"/>
      <c r="C309" s="1"/>
      <c r="F309" s="35"/>
      <c r="H309" s="35"/>
      <c r="J309" s="35"/>
      <c r="K309" s="35"/>
      <c r="L309" s="35"/>
      <c r="N309" s="35"/>
    </row>
    <row r="310" spans="2:14" ht="12.75" customHeight="1" x14ac:dyDescent="0.2">
      <c r="B310" s="1"/>
      <c r="C310" s="1"/>
      <c r="F310" s="35"/>
      <c r="H310" s="35"/>
      <c r="J310" s="35"/>
      <c r="K310" s="35"/>
      <c r="L310" s="35"/>
      <c r="N310" s="35"/>
    </row>
    <row r="311" spans="2:14" ht="12.75" customHeight="1" x14ac:dyDescent="0.2">
      <c r="B311" s="1"/>
      <c r="C311" s="1"/>
      <c r="F311" s="35"/>
      <c r="H311" s="35"/>
      <c r="J311" s="35"/>
      <c r="K311" s="35"/>
      <c r="L311" s="35"/>
      <c r="N311" s="35"/>
    </row>
    <row r="312" spans="2:14" ht="12.75" customHeight="1" x14ac:dyDescent="0.2">
      <c r="B312" s="1"/>
      <c r="C312" s="1"/>
      <c r="F312" s="35"/>
      <c r="H312" s="35"/>
      <c r="J312" s="35"/>
      <c r="K312" s="35"/>
      <c r="L312" s="35"/>
      <c r="N312" s="35"/>
    </row>
    <row r="313" spans="2:14" ht="12.75" customHeight="1" x14ac:dyDescent="0.2">
      <c r="B313" s="1"/>
      <c r="C313" s="1"/>
      <c r="F313" s="35"/>
      <c r="H313" s="35"/>
      <c r="J313" s="35"/>
      <c r="K313" s="35"/>
      <c r="L313" s="35"/>
      <c r="N313" s="35"/>
    </row>
    <row r="314" spans="2:14" ht="12.75" customHeight="1" x14ac:dyDescent="0.2">
      <c r="B314" s="1"/>
      <c r="C314" s="1"/>
      <c r="F314" s="35"/>
      <c r="H314" s="35"/>
      <c r="J314" s="35"/>
      <c r="K314" s="35"/>
      <c r="L314" s="35"/>
      <c r="N314" s="35"/>
    </row>
    <row r="315" spans="2:14" ht="12.75" customHeight="1" x14ac:dyDescent="0.2">
      <c r="B315" s="1"/>
      <c r="C315" s="1"/>
      <c r="F315" s="35"/>
      <c r="H315" s="35"/>
      <c r="J315" s="35"/>
      <c r="K315" s="35"/>
      <c r="L315" s="35"/>
      <c r="N315" s="35"/>
    </row>
    <row r="316" spans="2:14" ht="12.75" customHeight="1" x14ac:dyDescent="0.2">
      <c r="B316" s="1"/>
      <c r="C316" s="1"/>
      <c r="F316" s="35"/>
      <c r="H316" s="35"/>
      <c r="J316" s="35"/>
      <c r="K316" s="35"/>
      <c r="L316" s="35"/>
      <c r="N316" s="35"/>
    </row>
    <row r="317" spans="2:14" ht="12.75" customHeight="1" x14ac:dyDescent="0.2">
      <c r="B317" s="1"/>
      <c r="C317" s="1"/>
      <c r="F317" s="35"/>
      <c r="H317" s="35"/>
      <c r="J317" s="35"/>
      <c r="K317" s="35"/>
      <c r="L317" s="35"/>
      <c r="N317" s="35"/>
    </row>
    <row r="318" spans="2:14" ht="12.75" customHeight="1" x14ac:dyDescent="0.2">
      <c r="B318" s="1"/>
      <c r="C318" s="1"/>
      <c r="F318" s="35"/>
      <c r="H318" s="35"/>
      <c r="J318" s="35"/>
      <c r="K318" s="35"/>
      <c r="L318" s="35"/>
      <c r="N318" s="35"/>
    </row>
    <row r="319" spans="2:14" ht="12.75" customHeight="1" x14ac:dyDescent="0.2">
      <c r="B319" s="1"/>
      <c r="C319" s="1"/>
      <c r="F319" s="35"/>
      <c r="H319" s="35"/>
      <c r="J319" s="35"/>
      <c r="K319" s="35"/>
      <c r="L319" s="35"/>
      <c r="N319" s="35"/>
    </row>
    <row r="320" spans="2:14" ht="12.75" customHeight="1" x14ac:dyDescent="0.2">
      <c r="B320" s="1"/>
      <c r="C320" s="1"/>
      <c r="F320" s="35"/>
      <c r="H320" s="35"/>
      <c r="J320" s="35"/>
      <c r="K320" s="35"/>
      <c r="L320" s="35"/>
      <c r="N320" s="35"/>
    </row>
    <row r="321" spans="2:14" ht="12.75" customHeight="1" x14ac:dyDescent="0.2">
      <c r="B321" s="1"/>
      <c r="C321" s="1"/>
      <c r="F321" s="35"/>
      <c r="H321" s="35"/>
      <c r="J321" s="35"/>
      <c r="K321" s="35"/>
      <c r="L321" s="35"/>
      <c r="N321" s="35"/>
    </row>
    <row r="322" spans="2:14" ht="12.75" customHeight="1" x14ac:dyDescent="0.2">
      <c r="B322" s="1"/>
      <c r="C322" s="1"/>
      <c r="F322" s="35"/>
      <c r="H322" s="35"/>
      <c r="J322" s="35"/>
      <c r="K322" s="35"/>
      <c r="L322" s="35"/>
      <c r="N322" s="35"/>
    </row>
    <row r="323" spans="2:14" ht="12.75" customHeight="1" x14ac:dyDescent="0.2">
      <c r="B323" s="1"/>
      <c r="C323" s="1"/>
      <c r="F323" s="35"/>
      <c r="H323" s="35"/>
      <c r="J323" s="35"/>
      <c r="K323" s="35"/>
      <c r="L323" s="35"/>
      <c r="N323" s="35"/>
    </row>
    <row r="324" spans="2:14" ht="12.75" customHeight="1" x14ac:dyDescent="0.2">
      <c r="B324" s="1"/>
      <c r="C324" s="1"/>
      <c r="F324" s="35"/>
      <c r="H324" s="35"/>
      <c r="J324" s="35"/>
      <c r="K324" s="35"/>
      <c r="L324" s="35"/>
      <c r="N324" s="35"/>
    </row>
    <row r="325" spans="2:14" ht="12.75" customHeight="1" x14ac:dyDescent="0.2">
      <c r="B325" s="1"/>
      <c r="C325" s="1"/>
      <c r="F325" s="35"/>
      <c r="H325" s="35"/>
      <c r="J325" s="35"/>
      <c r="K325" s="35"/>
      <c r="L325" s="35"/>
      <c r="N325" s="35"/>
    </row>
    <row r="326" spans="2:14" ht="12.75" customHeight="1" x14ac:dyDescent="0.2">
      <c r="B326" s="1"/>
      <c r="C326" s="1"/>
      <c r="F326" s="35"/>
      <c r="H326" s="35"/>
      <c r="J326" s="35"/>
      <c r="K326" s="35"/>
      <c r="L326" s="35"/>
      <c r="N326" s="35"/>
    </row>
    <row r="327" spans="2:14" ht="12.75" customHeight="1" x14ac:dyDescent="0.2">
      <c r="B327" s="1"/>
      <c r="C327" s="1"/>
      <c r="F327" s="35"/>
      <c r="H327" s="35"/>
      <c r="J327" s="35"/>
      <c r="K327" s="35"/>
      <c r="L327" s="35"/>
      <c r="N327" s="35"/>
    </row>
    <row r="328" spans="2:14" ht="12.75" customHeight="1" x14ac:dyDescent="0.2">
      <c r="B328" s="1"/>
      <c r="C328" s="1"/>
      <c r="F328" s="35"/>
      <c r="H328" s="35"/>
      <c r="J328" s="35"/>
      <c r="K328" s="35"/>
      <c r="L328" s="35"/>
      <c r="N328" s="35"/>
    </row>
    <row r="329" spans="2:14" ht="12.75" customHeight="1" x14ac:dyDescent="0.2">
      <c r="B329" s="1"/>
      <c r="C329" s="1"/>
      <c r="F329" s="35"/>
      <c r="H329" s="35"/>
      <c r="J329" s="35"/>
      <c r="K329" s="35"/>
      <c r="L329" s="35"/>
      <c r="N329" s="35"/>
    </row>
    <row r="330" spans="2:14" ht="12.75" customHeight="1" x14ac:dyDescent="0.2">
      <c r="B330" s="1"/>
      <c r="C330" s="1"/>
      <c r="F330" s="35"/>
      <c r="H330" s="35"/>
      <c r="J330" s="35"/>
      <c r="K330" s="35"/>
      <c r="L330" s="35"/>
      <c r="N330" s="35"/>
    </row>
    <row r="331" spans="2:14" ht="12.75" customHeight="1" x14ac:dyDescent="0.2">
      <c r="B331" s="1"/>
      <c r="C331" s="1"/>
      <c r="F331" s="35"/>
      <c r="H331" s="35"/>
      <c r="J331" s="35"/>
      <c r="K331" s="35"/>
      <c r="L331" s="35"/>
      <c r="N331" s="35"/>
    </row>
    <row r="332" spans="2:14" ht="12.75" customHeight="1" x14ac:dyDescent="0.2">
      <c r="B332" s="1"/>
      <c r="C332" s="1"/>
      <c r="F332" s="35"/>
      <c r="H332" s="35"/>
      <c r="J332" s="35"/>
      <c r="K332" s="35"/>
      <c r="L332" s="35"/>
      <c r="N332" s="35"/>
    </row>
    <row r="333" spans="2:14" ht="12.75" customHeight="1" x14ac:dyDescent="0.2">
      <c r="B333" s="1"/>
      <c r="C333" s="1"/>
      <c r="F333" s="35"/>
      <c r="H333" s="35"/>
      <c r="J333" s="35"/>
      <c r="K333" s="35"/>
      <c r="L333" s="35"/>
      <c r="N333" s="35"/>
    </row>
    <row r="334" spans="2:14" ht="12.75" customHeight="1" x14ac:dyDescent="0.2">
      <c r="B334" s="1"/>
      <c r="C334" s="1"/>
      <c r="F334" s="35"/>
      <c r="H334" s="35"/>
      <c r="J334" s="35"/>
      <c r="K334" s="35"/>
      <c r="L334" s="35"/>
      <c r="N334" s="35"/>
    </row>
    <row r="335" spans="2:14" ht="12.75" customHeight="1" x14ac:dyDescent="0.2">
      <c r="B335" s="1"/>
      <c r="C335" s="1"/>
      <c r="F335" s="35"/>
      <c r="H335" s="35"/>
      <c r="J335" s="35"/>
      <c r="K335" s="35"/>
      <c r="L335" s="35"/>
      <c r="N335" s="35"/>
    </row>
    <row r="336" spans="2:14" ht="12.75" customHeight="1" x14ac:dyDescent="0.2">
      <c r="B336" s="1"/>
      <c r="C336" s="1"/>
      <c r="F336" s="35"/>
      <c r="H336" s="35"/>
      <c r="J336" s="35"/>
      <c r="K336" s="35"/>
      <c r="L336" s="35"/>
      <c r="N336" s="35"/>
    </row>
    <row r="337" spans="2:14" ht="12.75" customHeight="1" x14ac:dyDescent="0.2">
      <c r="B337" s="1"/>
      <c r="C337" s="1"/>
      <c r="F337" s="35"/>
      <c r="H337" s="35"/>
      <c r="J337" s="35"/>
      <c r="K337" s="35"/>
      <c r="L337" s="35"/>
      <c r="N337" s="35"/>
    </row>
    <row r="338" spans="2:14" ht="12.75" customHeight="1" x14ac:dyDescent="0.2">
      <c r="B338" s="1"/>
      <c r="C338" s="1"/>
      <c r="F338" s="35"/>
      <c r="H338" s="35"/>
      <c r="J338" s="35"/>
      <c r="K338" s="35"/>
      <c r="L338" s="35"/>
      <c r="N338" s="35"/>
    </row>
    <row r="339" spans="2:14" ht="12.75" customHeight="1" x14ac:dyDescent="0.2">
      <c r="B339" s="1"/>
      <c r="C339" s="1"/>
      <c r="F339" s="35"/>
      <c r="H339" s="35"/>
      <c r="J339" s="35"/>
      <c r="K339" s="35"/>
      <c r="L339" s="35"/>
      <c r="N339" s="35"/>
    </row>
    <row r="340" spans="2:14" ht="12.75" customHeight="1" x14ac:dyDescent="0.2">
      <c r="B340" s="1"/>
      <c r="C340" s="1"/>
      <c r="F340" s="35"/>
      <c r="H340" s="35"/>
      <c r="J340" s="35"/>
      <c r="K340" s="35"/>
      <c r="L340" s="35"/>
      <c r="N340" s="35"/>
    </row>
    <row r="341" spans="2:14" ht="12.75" customHeight="1" x14ac:dyDescent="0.2">
      <c r="B341" s="1"/>
      <c r="C341" s="1"/>
      <c r="F341" s="35"/>
      <c r="J341" s="35"/>
      <c r="K341" s="35"/>
      <c r="L341" s="35"/>
      <c r="N341" s="35"/>
    </row>
    <row r="342" spans="2:14" ht="12.75" customHeight="1" x14ac:dyDescent="0.2">
      <c r="B342" s="1"/>
      <c r="C342" s="1"/>
      <c r="F342" s="35"/>
      <c r="J342" s="35"/>
      <c r="K342" s="35"/>
      <c r="L342" s="35"/>
      <c r="N342" s="35"/>
    </row>
    <row r="343" spans="2:14" ht="12.75" customHeight="1" x14ac:dyDescent="0.2">
      <c r="B343" s="1"/>
      <c r="C343" s="1"/>
      <c r="F343" s="35"/>
      <c r="J343" s="35"/>
      <c r="K343" s="35"/>
      <c r="L343" s="35"/>
      <c r="N343" s="35"/>
    </row>
    <row r="344" spans="2:14" ht="12.75" customHeight="1" x14ac:dyDescent="0.2">
      <c r="B344" s="1"/>
      <c r="C344" s="1"/>
      <c r="F344" s="35"/>
      <c r="J344" s="35"/>
      <c r="K344" s="35"/>
      <c r="L344" s="35"/>
      <c r="N344" s="35"/>
    </row>
    <row r="345" spans="2:14" ht="12.75" customHeight="1" x14ac:dyDescent="0.2">
      <c r="B345" s="1"/>
      <c r="C345" s="1"/>
      <c r="F345" s="35"/>
      <c r="J345" s="35"/>
      <c r="K345" s="35"/>
      <c r="L345" s="35"/>
      <c r="N345" s="35"/>
    </row>
    <row r="346" spans="2:14" ht="12.75" customHeight="1" x14ac:dyDescent="0.2">
      <c r="B346" s="1"/>
      <c r="C346" s="1"/>
      <c r="F346" s="35"/>
      <c r="J346" s="35"/>
      <c r="K346" s="35"/>
      <c r="L346" s="35"/>
      <c r="N346" s="35"/>
    </row>
    <row r="347" spans="2:14" ht="12.75" customHeight="1" x14ac:dyDescent="0.2">
      <c r="B347" s="1"/>
      <c r="C347" s="1"/>
      <c r="F347" s="35"/>
      <c r="J347" s="35"/>
      <c r="K347" s="35"/>
      <c r="L347" s="35"/>
      <c r="N347" s="35"/>
    </row>
    <row r="348" spans="2:14" ht="12.75" customHeight="1" x14ac:dyDescent="0.2">
      <c r="B348" s="1"/>
      <c r="C348" s="1"/>
      <c r="F348" s="35"/>
      <c r="J348" s="35"/>
      <c r="K348" s="35"/>
      <c r="L348" s="35"/>
      <c r="N348" s="35"/>
    </row>
    <row r="349" spans="2:14" ht="12.75" customHeight="1" x14ac:dyDescent="0.2">
      <c r="B349" s="1"/>
      <c r="C349" s="1"/>
      <c r="F349" s="35"/>
      <c r="J349" s="35"/>
      <c r="K349" s="35"/>
      <c r="L349" s="35"/>
      <c r="N349" s="35"/>
    </row>
    <row r="350" spans="2:14" ht="12.75" customHeight="1" x14ac:dyDescent="0.2">
      <c r="B350" s="1"/>
      <c r="C350" s="1"/>
      <c r="F350" s="35"/>
      <c r="J350" s="35"/>
      <c r="K350" s="35"/>
      <c r="L350" s="35"/>
      <c r="N350" s="35"/>
    </row>
    <row r="351" spans="2:14" ht="12.75" customHeight="1" x14ac:dyDescent="0.2">
      <c r="B351" s="1"/>
      <c r="C351" s="1"/>
      <c r="F351" s="35"/>
      <c r="J351" s="35"/>
      <c r="K351" s="35"/>
      <c r="L351" s="35"/>
      <c r="N351" s="35"/>
    </row>
    <row r="352" spans="2:14" ht="12.75" customHeight="1" x14ac:dyDescent="0.2">
      <c r="B352" s="1"/>
      <c r="C352" s="1"/>
      <c r="F352" s="35"/>
      <c r="J352" s="35"/>
      <c r="K352" s="35"/>
      <c r="L352" s="35"/>
      <c r="N352" s="35"/>
    </row>
    <row r="353" spans="2:14" ht="12.75" customHeight="1" x14ac:dyDescent="0.2">
      <c r="B353" s="1"/>
      <c r="C353" s="1"/>
      <c r="F353" s="35"/>
      <c r="J353" s="35"/>
      <c r="K353" s="35"/>
      <c r="L353" s="35"/>
      <c r="N353" s="35"/>
    </row>
    <row r="354" spans="2:14" ht="12.75" customHeight="1" x14ac:dyDescent="0.2">
      <c r="B354" s="1"/>
      <c r="C354" s="1"/>
      <c r="F354" s="35"/>
      <c r="J354" s="35"/>
      <c r="K354" s="35"/>
      <c r="L354" s="35"/>
      <c r="N354" s="35"/>
    </row>
    <row r="355" spans="2:14" ht="12.75" customHeight="1" x14ac:dyDescent="0.2">
      <c r="B355" s="1"/>
      <c r="C355" s="1"/>
      <c r="F355" s="35"/>
      <c r="J355" s="35"/>
      <c r="K355" s="35"/>
      <c r="L355" s="35"/>
      <c r="N355" s="35"/>
    </row>
    <row r="356" spans="2:14" ht="12.75" customHeight="1" x14ac:dyDescent="0.2">
      <c r="B356" s="1"/>
      <c r="C356" s="1"/>
      <c r="F356" s="35"/>
      <c r="J356" s="35"/>
      <c r="K356" s="35"/>
      <c r="L356" s="35"/>
      <c r="N356" s="35"/>
    </row>
    <row r="357" spans="2:14" ht="12.75" customHeight="1" x14ac:dyDescent="0.2">
      <c r="B357" s="1"/>
      <c r="C357" s="1"/>
      <c r="F357" s="35"/>
      <c r="J357" s="35"/>
      <c r="K357" s="35"/>
      <c r="L357" s="35"/>
      <c r="N357" s="35"/>
    </row>
    <row r="358" spans="2:14" ht="12.75" customHeight="1" x14ac:dyDescent="0.2">
      <c r="B358" s="1"/>
      <c r="C358" s="1"/>
      <c r="F358" s="35"/>
      <c r="J358" s="35"/>
      <c r="K358" s="35"/>
      <c r="L358" s="35"/>
      <c r="N358" s="35"/>
    </row>
    <row r="359" spans="2:14" ht="12.75" customHeight="1" x14ac:dyDescent="0.2">
      <c r="B359" s="1"/>
      <c r="C359" s="1"/>
      <c r="F359" s="35"/>
      <c r="J359" s="35"/>
      <c r="K359" s="35"/>
      <c r="L359" s="35"/>
      <c r="N359" s="35"/>
    </row>
    <row r="360" spans="2:14" ht="12.75" customHeight="1" x14ac:dyDescent="0.2">
      <c r="B360" s="1"/>
      <c r="C360" s="1"/>
      <c r="F360" s="35"/>
      <c r="J360" s="35"/>
      <c r="K360" s="35"/>
      <c r="L360" s="35"/>
      <c r="N360" s="35"/>
    </row>
    <row r="361" spans="2:14" ht="12.75" customHeight="1" x14ac:dyDescent="0.2">
      <c r="B361" s="1"/>
      <c r="C361" s="1"/>
      <c r="F361" s="35"/>
      <c r="J361" s="35"/>
      <c r="K361" s="35"/>
      <c r="L361" s="35"/>
      <c r="N361" s="35"/>
    </row>
    <row r="362" spans="2:14" ht="12.75" customHeight="1" x14ac:dyDescent="0.2">
      <c r="B362" s="1"/>
      <c r="C362" s="1"/>
      <c r="F362" s="35"/>
      <c r="J362" s="35"/>
      <c r="K362" s="35"/>
      <c r="L362" s="35"/>
      <c r="N362" s="35"/>
    </row>
    <row r="363" spans="2:14" ht="12.75" customHeight="1" x14ac:dyDescent="0.2">
      <c r="B363" s="1"/>
      <c r="C363" s="1"/>
      <c r="F363" s="35"/>
      <c r="J363" s="35"/>
      <c r="K363" s="35"/>
      <c r="L363" s="35"/>
      <c r="N363" s="35"/>
    </row>
    <row r="364" spans="2:14" ht="12.75" customHeight="1" x14ac:dyDescent="0.2">
      <c r="B364" s="1"/>
      <c r="C364" s="1"/>
      <c r="F364" s="35"/>
      <c r="J364" s="35"/>
      <c r="K364" s="35"/>
      <c r="L364" s="35"/>
      <c r="N364" s="35"/>
    </row>
    <row r="365" spans="2:14" ht="12.75" customHeight="1" x14ac:dyDescent="0.2">
      <c r="B365" s="1"/>
      <c r="C365" s="1"/>
      <c r="F365" s="35"/>
      <c r="J365" s="35"/>
      <c r="K365" s="35"/>
      <c r="L365" s="35"/>
      <c r="N365" s="35"/>
    </row>
    <row r="366" spans="2:14" ht="12.75" customHeight="1" x14ac:dyDescent="0.2">
      <c r="B366" s="1"/>
      <c r="C366" s="1"/>
      <c r="F366" s="35"/>
      <c r="J366" s="35"/>
      <c r="K366" s="35"/>
      <c r="L366" s="35"/>
      <c r="N366" s="35"/>
    </row>
    <row r="367" spans="2:14" ht="12.75" customHeight="1" x14ac:dyDescent="0.2">
      <c r="B367" s="1"/>
      <c r="C367" s="1"/>
      <c r="F367" s="35"/>
      <c r="J367" s="35"/>
      <c r="K367" s="35"/>
      <c r="L367" s="35"/>
      <c r="N367" s="35"/>
    </row>
    <row r="368" spans="2:14" ht="12.75" customHeight="1" x14ac:dyDescent="0.2">
      <c r="B368" s="1"/>
      <c r="C368" s="1"/>
      <c r="F368" s="35"/>
      <c r="J368" s="35"/>
      <c r="K368" s="35"/>
      <c r="L368" s="35"/>
      <c r="N368" s="35"/>
    </row>
    <row r="369" spans="2:14" ht="12.75" customHeight="1" x14ac:dyDescent="0.2">
      <c r="B369" s="1"/>
      <c r="C369" s="1"/>
      <c r="F369" s="35"/>
      <c r="J369" s="35"/>
      <c r="K369" s="35"/>
      <c r="L369" s="35"/>
      <c r="N369" s="35"/>
    </row>
    <row r="370" spans="2:14" ht="12.75" customHeight="1" x14ac:dyDescent="0.2">
      <c r="B370" s="1"/>
      <c r="C370" s="1"/>
      <c r="J370" s="35"/>
      <c r="K370" s="35"/>
      <c r="L370" s="35"/>
    </row>
    <row r="371" spans="2:14" ht="12.75" customHeight="1" x14ac:dyDescent="0.2">
      <c r="B371" s="1"/>
      <c r="C371" s="1"/>
      <c r="J371" s="35"/>
      <c r="K371" s="35"/>
      <c r="L371" s="35"/>
    </row>
    <row r="372" spans="2:14" ht="12.75" customHeight="1" x14ac:dyDescent="0.2">
      <c r="B372" s="1"/>
      <c r="C372" s="1"/>
      <c r="J372" s="35"/>
      <c r="K372" s="35"/>
      <c r="L372" s="35"/>
    </row>
    <row r="373" spans="2:14" ht="12.75" customHeight="1" x14ac:dyDescent="0.2">
      <c r="B373" s="1"/>
      <c r="C373" s="1"/>
      <c r="J373" s="35"/>
      <c r="K373" s="35"/>
      <c r="L373" s="35"/>
    </row>
    <row r="374" spans="2:14" ht="12.75" customHeight="1" x14ac:dyDescent="0.2">
      <c r="B374" s="1"/>
      <c r="C374" s="1"/>
      <c r="J374" s="35"/>
      <c r="K374" s="35"/>
      <c r="L374" s="35"/>
    </row>
    <row r="375" spans="2:14" ht="12.75" customHeight="1" x14ac:dyDescent="0.2">
      <c r="B375" s="1"/>
      <c r="C375" s="1"/>
      <c r="J375" s="35"/>
      <c r="K375" s="35"/>
      <c r="L375" s="35"/>
    </row>
    <row r="376" spans="2:14" ht="12.75" customHeight="1" x14ac:dyDescent="0.2">
      <c r="B376" s="1"/>
      <c r="C376" s="1"/>
      <c r="J376" s="35"/>
      <c r="K376" s="35"/>
      <c r="L376" s="35"/>
    </row>
    <row r="377" spans="2:14" ht="12.75" customHeight="1" x14ac:dyDescent="0.2">
      <c r="B377" s="1"/>
      <c r="C377" s="1"/>
      <c r="J377" s="35"/>
      <c r="K377" s="35"/>
      <c r="L377" s="35"/>
    </row>
    <row r="378" spans="2:14" ht="12.75" customHeight="1" x14ac:dyDescent="0.2">
      <c r="B378" s="1"/>
      <c r="C378" s="1"/>
      <c r="J378" s="35"/>
      <c r="K378" s="35"/>
      <c r="L378" s="35"/>
    </row>
    <row r="379" spans="2:14" ht="12.75" customHeight="1" x14ac:dyDescent="0.2">
      <c r="B379" s="1"/>
      <c r="C379" s="1"/>
      <c r="J379" s="35"/>
      <c r="K379" s="35"/>
      <c r="L379" s="35"/>
    </row>
    <row r="380" spans="2:14" ht="12.75" customHeight="1" x14ac:dyDescent="0.2">
      <c r="B380" s="1"/>
      <c r="C380" s="1"/>
      <c r="J380" s="35"/>
      <c r="K380" s="35"/>
      <c r="L380" s="35"/>
    </row>
    <row r="381" spans="2:14" ht="12.75" customHeight="1" x14ac:dyDescent="0.2">
      <c r="B381" s="1"/>
      <c r="C381" s="1"/>
      <c r="J381" s="35"/>
      <c r="K381" s="35"/>
      <c r="L381" s="35"/>
    </row>
    <row r="382" spans="2:14" ht="12.75" customHeight="1" x14ac:dyDescent="0.2">
      <c r="B382" s="1"/>
      <c r="C382" s="1"/>
      <c r="J382" s="35"/>
      <c r="K382" s="35"/>
      <c r="L382" s="35"/>
    </row>
    <row r="383" spans="2:14" ht="12.75" customHeight="1" x14ac:dyDescent="0.2">
      <c r="B383" s="1"/>
      <c r="C383" s="1"/>
      <c r="J383" s="35"/>
      <c r="K383" s="35"/>
      <c r="L383" s="35"/>
    </row>
    <row r="384" spans="2:14" ht="12.75" customHeight="1" x14ac:dyDescent="0.2">
      <c r="B384" s="1"/>
      <c r="C384" s="1"/>
      <c r="J384" s="35"/>
      <c r="K384" s="35"/>
      <c r="L384" s="35"/>
    </row>
    <row r="385" spans="2:12" ht="12.75" customHeight="1" x14ac:dyDescent="0.2">
      <c r="B385" s="1"/>
      <c r="C385" s="1"/>
      <c r="J385" s="35"/>
      <c r="K385" s="35"/>
      <c r="L385" s="35"/>
    </row>
    <row r="386" spans="2:12" ht="12.75" customHeight="1" x14ac:dyDescent="0.2">
      <c r="B386" s="1"/>
      <c r="C386" s="1"/>
    </row>
    <row r="387" spans="2:12" ht="12.75" customHeight="1" x14ac:dyDescent="0.2">
      <c r="B387" s="1"/>
      <c r="C387" s="1"/>
    </row>
    <row r="388" spans="2:12" ht="12.75" customHeight="1" x14ac:dyDescent="0.2">
      <c r="B388" s="1"/>
      <c r="C388" s="1"/>
    </row>
    <row r="389" spans="2:12" ht="12.75" customHeight="1" x14ac:dyDescent="0.2">
      <c r="B389" s="1"/>
      <c r="C389" s="1"/>
    </row>
    <row r="390" spans="2:12" ht="12.75" customHeight="1" x14ac:dyDescent="0.2">
      <c r="B390" s="1"/>
      <c r="C390" s="1"/>
    </row>
    <row r="391" spans="2:12" ht="12.75" customHeight="1" x14ac:dyDescent="0.2">
      <c r="B391" s="1"/>
      <c r="C391" s="1"/>
    </row>
    <row r="392" spans="2:12" ht="12.75" customHeight="1" x14ac:dyDescent="0.2">
      <c r="B392" s="1"/>
      <c r="C392" s="1"/>
    </row>
    <row r="393" spans="2:12" ht="12.75" customHeight="1" x14ac:dyDescent="0.2">
      <c r="B393" s="1"/>
      <c r="C393" s="1"/>
      <c r="G393" s="1"/>
      <c r="H393" s="1"/>
      <c r="I393" s="1"/>
      <c r="J393" s="1"/>
      <c r="K393" s="1"/>
      <c r="L393" s="1"/>
    </row>
    <row r="394" spans="2:12" ht="12.75" customHeight="1" x14ac:dyDescent="0.2">
      <c r="B394" s="1"/>
      <c r="C394" s="1"/>
      <c r="G394" s="1"/>
      <c r="H394" s="1"/>
      <c r="I394" s="1"/>
      <c r="J394" s="1"/>
      <c r="K394" s="1"/>
      <c r="L394" s="1"/>
    </row>
    <row r="395" spans="2:12" ht="12.75" customHeight="1" x14ac:dyDescent="0.2">
      <c r="B395" s="1"/>
      <c r="C395" s="1"/>
      <c r="G395" s="1"/>
      <c r="H395" s="1"/>
      <c r="I395" s="1"/>
      <c r="J395" s="1"/>
      <c r="K395" s="1"/>
      <c r="L395" s="1"/>
    </row>
    <row r="396" spans="2:12" ht="12.75" customHeight="1" x14ac:dyDescent="0.2">
      <c r="B396" s="1"/>
      <c r="C396" s="1"/>
      <c r="G396" s="1"/>
      <c r="H396" s="1"/>
      <c r="I396" s="1"/>
      <c r="J396" s="1"/>
      <c r="K396" s="1"/>
      <c r="L396" s="1"/>
    </row>
    <row r="397" spans="2:12" ht="12.75" customHeight="1" x14ac:dyDescent="0.2">
      <c r="B397" s="1"/>
      <c r="C397" s="1"/>
      <c r="G397" s="1"/>
      <c r="H397" s="1"/>
      <c r="I397" s="1"/>
      <c r="J397" s="1"/>
      <c r="K397" s="1"/>
      <c r="L397" s="1"/>
    </row>
    <row r="398" spans="2:12" ht="12.75" customHeight="1" x14ac:dyDescent="0.2">
      <c r="B398" s="1"/>
      <c r="C398" s="1"/>
      <c r="G398" s="1"/>
      <c r="H398" s="1"/>
      <c r="I398" s="1"/>
      <c r="J398" s="1"/>
      <c r="K398" s="1"/>
      <c r="L398" s="1"/>
    </row>
    <row r="399" spans="2:12" ht="12.75" customHeight="1" x14ac:dyDescent="0.2">
      <c r="B399" s="1"/>
      <c r="C399" s="1"/>
      <c r="G399" s="1"/>
      <c r="H399" s="1"/>
      <c r="I399" s="1"/>
      <c r="J399" s="1"/>
      <c r="K399" s="1"/>
      <c r="L399" s="1"/>
    </row>
    <row r="400" spans="2:12" ht="12.75" customHeight="1" x14ac:dyDescent="0.2">
      <c r="B400" s="1"/>
      <c r="C400" s="1"/>
      <c r="G400" s="1"/>
      <c r="H400" s="1"/>
      <c r="I400" s="1"/>
      <c r="J400" s="1"/>
      <c r="K400" s="1"/>
      <c r="L400" s="1"/>
    </row>
    <row r="401" spans="2:12" ht="12.75" customHeight="1" x14ac:dyDescent="0.2">
      <c r="B401" s="1"/>
      <c r="C401" s="1"/>
      <c r="G401" s="1"/>
      <c r="H401" s="1"/>
      <c r="I401" s="1"/>
      <c r="J401" s="1"/>
      <c r="K401" s="1"/>
      <c r="L401" s="1"/>
    </row>
    <row r="402" spans="2:12" ht="12.75" customHeight="1" x14ac:dyDescent="0.2">
      <c r="B402" s="1"/>
      <c r="C402" s="1"/>
      <c r="G402" s="1"/>
      <c r="H402" s="1"/>
      <c r="I402" s="1"/>
      <c r="J402" s="1"/>
      <c r="K402" s="1"/>
      <c r="L402" s="1"/>
    </row>
    <row r="403" spans="2:12" ht="12.75" customHeight="1" x14ac:dyDescent="0.2">
      <c r="B403" s="1"/>
      <c r="C403" s="1"/>
      <c r="G403" s="1"/>
      <c r="H403" s="1"/>
      <c r="I403" s="1"/>
      <c r="J403" s="1"/>
      <c r="K403" s="1"/>
      <c r="L403" s="1"/>
    </row>
    <row r="404" spans="2:12" ht="12.75" customHeight="1" x14ac:dyDescent="0.2">
      <c r="B404" s="1"/>
      <c r="C404" s="1"/>
      <c r="G404" s="1"/>
      <c r="H404" s="1"/>
      <c r="I404" s="1"/>
      <c r="J404" s="1"/>
      <c r="K404" s="1"/>
      <c r="L404" s="1"/>
    </row>
    <row r="405" spans="2:12" ht="12.75" customHeight="1" x14ac:dyDescent="0.2">
      <c r="B405" s="1"/>
      <c r="C405" s="1"/>
      <c r="G405" s="1"/>
      <c r="H405" s="1"/>
      <c r="I405" s="1"/>
      <c r="J405" s="1"/>
      <c r="K405" s="1"/>
      <c r="L405" s="1"/>
    </row>
    <row r="406" spans="2:12" ht="12.75" customHeight="1" x14ac:dyDescent="0.2">
      <c r="B406" s="1"/>
      <c r="C406" s="1"/>
      <c r="G406" s="1"/>
      <c r="H406" s="1"/>
      <c r="I406" s="1"/>
      <c r="J406" s="1"/>
      <c r="K406" s="1"/>
      <c r="L406" s="1"/>
    </row>
    <row r="407" spans="2:12" ht="12.75" customHeight="1" x14ac:dyDescent="0.2">
      <c r="B407" s="1"/>
      <c r="C407" s="1"/>
      <c r="G407" s="1"/>
      <c r="H407" s="1"/>
      <c r="I407" s="1"/>
      <c r="J407" s="1"/>
      <c r="K407" s="1"/>
      <c r="L407" s="1"/>
    </row>
    <row r="408" spans="2:12" ht="12.75" customHeight="1" x14ac:dyDescent="0.2">
      <c r="B408" s="1"/>
      <c r="C408" s="1"/>
      <c r="G408" s="1"/>
      <c r="H408" s="1"/>
      <c r="I408" s="1"/>
      <c r="J408" s="1"/>
      <c r="K408" s="1"/>
      <c r="L408" s="1"/>
    </row>
    <row r="409" spans="2:12" ht="12.75" customHeight="1" x14ac:dyDescent="0.2">
      <c r="B409" s="1"/>
      <c r="C409" s="1"/>
      <c r="G409" s="1"/>
      <c r="H409" s="1"/>
      <c r="I409" s="1"/>
      <c r="J409" s="1"/>
      <c r="K409" s="1"/>
      <c r="L409" s="1"/>
    </row>
    <row r="410" spans="2:12" ht="12.75" customHeight="1" x14ac:dyDescent="0.2">
      <c r="B410" s="1"/>
      <c r="C410" s="1"/>
      <c r="G410" s="1"/>
      <c r="H410" s="1"/>
      <c r="I410" s="1"/>
      <c r="J410" s="1"/>
      <c r="K410" s="1"/>
      <c r="L410" s="1"/>
    </row>
    <row r="411" spans="2:12" ht="12.75" customHeight="1" x14ac:dyDescent="0.2">
      <c r="B411" s="1"/>
      <c r="C411" s="1"/>
      <c r="G411" s="1"/>
      <c r="H411" s="1"/>
      <c r="I411" s="1"/>
      <c r="J411" s="1"/>
      <c r="K411" s="1"/>
      <c r="L411" s="1"/>
    </row>
    <row r="412" spans="2:12" ht="12.75" customHeight="1" x14ac:dyDescent="0.2">
      <c r="B412" s="1"/>
      <c r="C412" s="1"/>
      <c r="G412" s="1"/>
      <c r="H412" s="1"/>
      <c r="I412" s="1"/>
      <c r="J412" s="1"/>
      <c r="K412" s="1"/>
      <c r="L412" s="1"/>
    </row>
    <row r="413" spans="2:12" ht="12.75" customHeight="1" x14ac:dyDescent="0.2">
      <c r="B413" s="1"/>
      <c r="C413" s="1"/>
      <c r="G413" s="1"/>
      <c r="H413" s="1"/>
      <c r="I413" s="1"/>
      <c r="J413" s="1"/>
      <c r="K413" s="1"/>
      <c r="L413" s="1"/>
    </row>
    <row r="414" spans="2:12" ht="12.75" customHeight="1" x14ac:dyDescent="0.2">
      <c r="B414" s="1"/>
      <c r="C414" s="1"/>
      <c r="G414" s="1"/>
      <c r="H414" s="1"/>
      <c r="I414" s="1"/>
      <c r="J414" s="1"/>
      <c r="K414" s="1"/>
      <c r="L414" s="1"/>
    </row>
    <row r="415" spans="2:12" ht="12.75" customHeight="1" x14ac:dyDescent="0.2">
      <c r="B415" s="1"/>
      <c r="C415" s="1"/>
      <c r="G415" s="1"/>
      <c r="H415" s="1"/>
      <c r="I415" s="1"/>
      <c r="J415" s="1"/>
      <c r="K415" s="1"/>
      <c r="L415" s="1"/>
    </row>
    <row r="416" spans="2:12" ht="12.75" customHeight="1" x14ac:dyDescent="0.2">
      <c r="B416" s="1"/>
      <c r="C416" s="1"/>
      <c r="G416" s="1"/>
      <c r="H416" s="1"/>
      <c r="I416" s="1"/>
      <c r="J416" s="1"/>
      <c r="K416" s="1"/>
      <c r="L416" s="1"/>
    </row>
    <row r="417" spans="2:12" ht="12.75" customHeight="1" x14ac:dyDescent="0.2">
      <c r="B417" s="1"/>
      <c r="C417" s="1"/>
      <c r="G417" s="1"/>
      <c r="H417" s="1"/>
      <c r="I417" s="1"/>
      <c r="J417" s="1"/>
      <c r="K417" s="1"/>
      <c r="L417" s="1"/>
    </row>
    <row r="418" spans="2:12" ht="12.75" customHeight="1" x14ac:dyDescent="0.2">
      <c r="B418" s="1"/>
      <c r="C418" s="1"/>
      <c r="G418" s="1"/>
      <c r="H418" s="1"/>
      <c r="I418" s="1"/>
      <c r="J418" s="1"/>
      <c r="K418" s="1"/>
      <c r="L418" s="1"/>
    </row>
    <row r="419" spans="2:12" ht="12.75" customHeight="1" x14ac:dyDescent="0.2">
      <c r="B419" s="1"/>
      <c r="C419" s="1"/>
      <c r="G419" s="1"/>
      <c r="H419" s="1"/>
      <c r="I419" s="1"/>
      <c r="J419" s="1"/>
      <c r="K419" s="1"/>
      <c r="L419" s="1"/>
    </row>
    <row r="420" spans="2:12" ht="12.75" customHeight="1" x14ac:dyDescent="0.2">
      <c r="B420" s="1"/>
      <c r="C420" s="1"/>
      <c r="G420" s="1"/>
      <c r="H420" s="1"/>
      <c r="I420" s="1"/>
      <c r="J420" s="1"/>
      <c r="K420" s="1"/>
      <c r="L420" s="1"/>
    </row>
    <row r="421" spans="2:12" ht="12.75" customHeight="1" x14ac:dyDescent="0.2">
      <c r="B421" s="1"/>
      <c r="C421" s="1"/>
      <c r="G421" s="1"/>
      <c r="H421" s="1"/>
      <c r="I421" s="1"/>
      <c r="J421" s="1"/>
      <c r="K421" s="1"/>
      <c r="L421" s="1"/>
    </row>
    <row r="422" spans="2:12" ht="12.75" customHeight="1" x14ac:dyDescent="0.2">
      <c r="B422" s="1"/>
      <c r="C422" s="1"/>
      <c r="G422" s="1"/>
      <c r="H422" s="1"/>
      <c r="I422" s="1"/>
      <c r="J422" s="1"/>
      <c r="K422" s="1"/>
      <c r="L422" s="1"/>
    </row>
    <row r="423" spans="2:12" ht="12.75" customHeight="1" x14ac:dyDescent="0.2">
      <c r="B423" s="1"/>
      <c r="C423" s="1"/>
      <c r="G423" s="1"/>
      <c r="H423" s="1"/>
      <c r="I423" s="1"/>
      <c r="J423" s="1"/>
      <c r="K423" s="1"/>
      <c r="L423" s="1"/>
    </row>
    <row r="424" spans="2:12" ht="12.75" customHeight="1" x14ac:dyDescent="0.2">
      <c r="B424" s="1"/>
      <c r="C424" s="1"/>
      <c r="G424" s="1"/>
      <c r="H424" s="1"/>
      <c r="I424" s="1"/>
      <c r="J424" s="1"/>
      <c r="K424" s="1"/>
      <c r="L424" s="1"/>
    </row>
    <row r="425" spans="2:12" ht="12.75" customHeight="1" x14ac:dyDescent="0.2">
      <c r="B425" s="1"/>
      <c r="C425" s="1"/>
      <c r="G425" s="1"/>
      <c r="H425" s="1"/>
      <c r="I425" s="1"/>
      <c r="J425" s="1"/>
      <c r="K425" s="1"/>
      <c r="L425" s="1"/>
    </row>
    <row r="426" spans="2:12" ht="12.75" customHeight="1" x14ac:dyDescent="0.2">
      <c r="B426" s="1"/>
      <c r="C426" s="1"/>
      <c r="G426" s="1"/>
      <c r="H426" s="1"/>
      <c r="I426" s="1"/>
      <c r="J426" s="1"/>
      <c r="K426" s="1"/>
      <c r="L426" s="1"/>
    </row>
    <row r="427" spans="2:12" ht="12.75" customHeight="1" x14ac:dyDescent="0.2">
      <c r="B427" s="1"/>
      <c r="C427" s="1"/>
      <c r="G427" s="1"/>
      <c r="H427" s="1"/>
      <c r="I427" s="1"/>
      <c r="J427" s="1"/>
      <c r="K427" s="1"/>
      <c r="L427" s="1"/>
    </row>
    <row r="428" spans="2:12" ht="12.75" customHeight="1" x14ac:dyDescent="0.2">
      <c r="B428" s="1"/>
      <c r="C428" s="1"/>
      <c r="G428" s="1"/>
      <c r="H428" s="1"/>
      <c r="I428" s="1"/>
      <c r="J428" s="1"/>
      <c r="K428" s="1"/>
      <c r="L428" s="1"/>
    </row>
    <row r="429" spans="2:12" ht="12.75" customHeight="1" x14ac:dyDescent="0.2">
      <c r="B429" s="1"/>
      <c r="C429" s="1"/>
      <c r="G429" s="1"/>
      <c r="H429" s="1"/>
      <c r="I429" s="1"/>
      <c r="J429" s="1"/>
      <c r="K429" s="1"/>
      <c r="L429" s="1"/>
    </row>
    <row r="430" spans="2:12" ht="12.75" customHeight="1" x14ac:dyDescent="0.2">
      <c r="B430" s="1"/>
      <c r="C430" s="1"/>
      <c r="G430" s="1"/>
      <c r="H430" s="1"/>
      <c r="I430" s="1"/>
      <c r="J430" s="1"/>
      <c r="K430" s="1"/>
      <c r="L430" s="1"/>
    </row>
    <row r="431" spans="2:12" ht="12.75" customHeight="1" x14ac:dyDescent="0.2">
      <c r="B431" s="1"/>
      <c r="C431" s="1"/>
      <c r="G431" s="1"/>
      <c r="H431" s="1"/>
      <c r="I431" s="1"/>
      <c r="J431" s="1"/>
      <c r="K431" s="1"/>
      <c r="L431" s="1"/>
    </row>
    <row r="432" spans="2:12" ht="12.75" customHeight="1" x14ac:dyDescent="0.2">
      <c r="B432" s="1"/>
      <c r="C432" s="1"/>
      <c r="G432" s="1"/>
      <c r="H432" s="1"/>
      <c r="I432" s="1"/>
      <c r="J432" s="1"/>
      <c r="K432" s="1"/>
      <c r="L432" s="1"/>
    </row>
    <row r="433" spans="2:12" ht="12.75" customHeight="1" x14ac:dyDescent="0.2">
      <c r="B433" s="1"/>
      <c r="C433" s="1"/>
      <c r="G433" s="1"/>
      <c r="H433" s="1"/>
      <c r="I433" s="1"/>
      <c r="J433" s="1"/>
      <c r="K433" s="1"/>
      <c r="L433" s="1"/>
    </row>
    <row r="434" spans="2:12" ht="12.75" customHeight="1" x14ac:dyDescent="0.2">
      <c r="B434" s="1"/>
      <c r="C434" s="1"/>
      <c r="G434" s="1"/>
      <c r="H434" s="1"/>
      <c r="I434" s="1"/>
      <c r="J434" s="1"/>
      <c r="K434" s="1"/>
      <c r="L434" s="1"/>
    </row>
    <row r="435" spans="2:12" ht="12.75" customHeight="1" x14ac:dyDescent="0.2">
      <c r="B435" s="1"/>
      <c r="C435" s="1"/>
      <c r="G435" s="1"/>
      <c r="H435" s="1"/>
      <c r="I435" s="1"/>
      <c r="J435" s="1"/>
      <c r="K435" s="1"/>
      <c r="L435" s="1"/>
    </row>
    <row r="436" spans="2:12" ht="12.75" customHeight="1" x14ac:dyDescent="0.2">
      <c r="B436" s="1"/>
      <c r="C436" s="1"/>
      <c r="G436" s="1"/>
      <c r="H436" s="1"/>
      <c r="I436" s="1"/>
      <c r="J436" s="1"/>
      <c r="K436" s="1"/>
      <c r="L436" s="1"/>
    </row>
    <row r="437" spans="2:12" ht="12.75" customHeight="1" x14ac:dyDescent="0.2">
      <c r="B437" s="1"/>
      <c r="C437" s="1"/>
      <c r="G437" s="1"/>
      <c r="H437" s="1"/>
      <c r="I437" s="1"/>
      <c r="J437" s="1"/>
      <c r="K437" s="1"/>
      <c r="L437" s="1"/>
    </row>
    <row r="438" spans="2:12" ht="12.75" customHeight="1" x14ac:dyDescent="0.2">
      <c r="B438" s="1"/>
      <c r="C438" s="1"/>
      <c r="G438" s="1"/>
      <c r="H438" s="1"/>
      <c r="I438" s="1"/>
      <c r="J438" s="1"/>
      <c r="K438" s="1"/>
      <c r="L438" s="1"/>
    </row>
    <row r="439" spans="2:12" ht="12.75" customHeight="1" x14ac:dyDescent="0.2">
      <c r="B439" s="1"/>
      <c r="C439" s="1"/>
      <c r="G439" s="1"/>
      <c r="H439" s="1"/>
      <c r="I439" s="1"/>
      <c r="J439" s="1"/>
      <c r="K439" s="1"/>
      <c r="L439" s="1"/>
    </row>
    <row r="440" spans="2:12" ht="12.75" customHeight="1" x14ac:dyDescent="0.2">
      <c r="B440" s="1"/>
      <c r="C440" s="1"/>
      <c r="G440" s="1"/>
      <c r="H440" s="1"/>
      <c r="I440" s="1"/>
      <c r="J440" s="1"/>
      <c r="K440" s="1"/>
      <c r="L440" s="1"/>
    </row>
    <row r="441" spans="2:12" ht="12.75" customHeight="1" x14ac:dyDescent="0.2">
      <c r="B441" s="1"/>
      <c r="C441" s="1"/>
      <c r="G441" s="1"/>
      <c r="H441" s="1"/>
      <c r="I441" s="1"/>
      <c r="J441" s="1"/>
      <c r="K441" s="1"/>
      <c r="L441" s="1"/>
    </row>
    <row r="442" spans="2:12" ht="12.75" customHeight="1" x14ac:dyDescent="0.2">
      <c r="B442" s="1"/>
      <c r="C442" s="1"/>
      <c r="G442" s="1"/>
      <c r="H442" s="1"/>
      <c r="I442" s="1"/>
      <c r="J442" s="1"/>
      <c r="K442" s="1"/>
      <c r="L442" s="1"/>
    </row>
    <row r="443" spans="2:12" ht="12.75" customHeight="1" x14ac:dyDescent="0.2">
      <c r="B443" s="1"/>
      <c r="C443" s="1"/>
      <c r="G443" s="1"/>
      <c r="H443" s="1"/>
      <c r="I443" s="1"/>
      <c r="J443" s="1"/>
      <c r="K443" s="1"/>
      <c r="L443" s="1"/>
    </row>
    <row r="444" spans="2:12" ht="12.75" customHeight="1" x14ac:dyDescent="0.2">
      <c r="B444" s="1"/>
      <c r="C444" s="1"/>
      <c r="G444" s="1"/>
      <c r="H444" s="1"/>
      <c r="I444" s="1"/>
      <c r="J444" s="1"/>
      <c r="K444" s="1"/>
      <c r="L444" s="1"/>
    </row>
    <row r="445" spans="2:12" ht="12.75" customHeight="1" x14ac:dyDescent="0.2">
      <c r="B445" s="1"/>
      <c r="C445" s="1"/>
      <c r="G445" s="1"/>
      <c r="H445" s="1"/>
      <c r="I445" s="1"/>
      <c r="J445" s="1"/>
      <c r="K445" s="1"/>
      <c r="L445" s="1"/>
    </row>
    <row r="446" spans="2:12" ht="12.75" customHeight="1" x14ac:dyDescent="0.2">
      <c r="B446" s="1"/>
      <c r="C446" s="1"/>
      <c r="G446" s="1"/>
      <c r="H446" s="1"/>
      <c r="I446" s="1"/>
      <c r="J446" s="1"/>
      <c r="K446" s="1"/>
      <c r="L446" s="1"/>
    </row>
    <row r="447" spans="2:12" ht="12.75" customHeight="1" x14ac:dyDescent="0.2">
      <c r="B447" s="1"/>
      <c r="C447" s="1"/>
      <c r="G447" s="1"/>
      <c r="H447" s="1"/>
      <c r="I447" s="1"/>
      <c r="J447" s="1"/>
      <c r="K447" s="1"/>
      <c r="L447" s="1"/>
    </row>
    <row r="448" spans="2:12" ht="12.75" customHeight="1" x14ac:dyDescent="0.2">
      <c r="B448" s="1"/>
      <c r="C448" s="1"/>
      <c r="G448" s="1"/>
      <c r="H448" s="1"/>
      <c r="I448" s="1"/>
      <c r="J448" s="1"/>
      <c r="K448" s="1"/>
      <c r="L448" s="1"/>
    </row>
    <row r="449" spans="2:12" ht="12.75" customHeight="1" x14ac:dyDescent="0.2">
      <c r="B449" s="1"/>
      <c r="C449" s="1"/>
      <c r="G449" s="1"/>
      <c r="H449" s="1"/>
      <c r="I449" s="1"/>
      <c r="J449" s="1"/>
      <c r="K449" s="1"/>
      <c r="L449" s="1"/>
    </row>
    <row r="450" spans="2:12" ht="12.75" customHeight="1" x14ac:dyDescent="0.2">
      <c r="B450" s="1"/>
      <c r="C450" s="1"/>
      <c r="G450" s="1"/>
      <c r="H450" s="1"/>
      <c r="I450" s="1"/>
      <c r="J450" s="1"/>
      <c r="K450" s="1"/>
      <c r="L450" s="1"/>
    </row>
    <row r="451" spans="2:12" ht="12.75" customHeight="1" x14ac:dyDescent="0.2">
      <c r="B451" s="1"/>
      <c r="C451" s="1"/>
      <c r="G451" s="1"/>
      <c r="H451" s="1"/>
      <c r="I451" s="1"/>
      <c r="J451" s="1"/>
      <c r="K451" s="1"/>
      <c r="L451" s="1"/>
    </row>
    <row r="452" spans="2:12" ht="12.75" customHeight="1" x14ac:dyDescent="0.2">
      <c r="B452" s="1"/>
      <c r="C452" s="1"/>
      <c r="G452" s="1"/>
      <c r="H452" s="1"/>
      <c r="I452" s="1"/>
      <c r="J452" s="1"/>
      <c r="K452" s="1"/>
      <c r="L452" s="1"/>
    </row>
    <row r="453" spans="2:12" ht="12.75" customHeight="1" x14ac:dyDescent="0.2">
      <c r="B453" s="1"/>
      <c r="C453" s="1"/>
      <c r="G453" s="1"/>
      <c r="H453" s="1"/>
      <c r="I453" s="1"/>
      <c r="J453" s="1"/>
      <c r="K453" s="1"/>
      <c r="L453" s="1"/>
    </row>
    <row r="454" spans="2:12" ht="12.75" customHeight="1" x14ac:dyDescent="0.2">
      <c r="B454" s="1"/>
      <c r="C454" s="1"/>
      <c r="G454" s="1"/>
      <c r="H454" s="1"/>
      <c r="I454" s="1"/>
      <c r="J454" s="1"/>
      <c r="K454" s="1"/>
      <c r="L454" s="1"/>
    </row>
    <row r="455" spans="2:12" ht="12.75" customHeight="1" x14ac:dyDescent="0.2">
      <c r="B455" s="1"/>
      <c r="C455" s="1"/>
      <c r="G455" s="1"/>
      <c r="H455" s="1"/>
      <c r="I455" s="1"/>
      <c r="J455" s="1"/>
      <c r="K455" s="1"/>
      <c r="L455" s="1"/>
    </row>
    <row r="456" spans="2:12" ht="12.75" customHeight="1" x14ac:dyDescent="0.2">
      <c r="B456" s="1"/>
      <c r="C456" s="1"/>
      <c r="G456" s="1"/>
      <c r="H456" s="1"/>
      <c r="I456" s="1"/>
      <c r="J456" s="1"/>
      <c r="K456" s="1"/>
      <c r="L456" s="1"/>
    </row>
    <row r="457" spans="2:12" ht="12.75" customHeight="1" x14ac:dyDescent="0.2">
      <c r="B457" s="1"/>
      <c r="C457" s="1"/>
      <c r="F457" s="1"/>
      <c r="G457" s="1"/>
      <c r="H457" s="1"/>
      <c r="I457" s="1"/>
      <c r="J457" s="1"/>
      <c r="K457" s="1"/>
      <c r="L457" s="1"/>
    </row>
    <row r="458" spans="2:12" ht="12.75" customHeight="1" x14ac:dyDescent="0.2">
      <c r="B458" s="1"/>
      <c r="C458" s="1"/>
      <c r="F458" s="1"/>
      <c r="G458" s="1"/>
      <c r="H458" s="1"/>
      <c r="I458" s="1"/>
      <c r="J458" s="1"/>
      <c r="K458" s="1"/>
      <c r="L458" s="1"/>
    </row>
    <row r="459" spans="2:12" ht="12.75" customHeight="1" x14ac:dyDescent="0.2">
      <c r="B459" s="1"/>
      <c r="C459" s="1"/>
      <c r="F459" s="1"/>
      <c r="G459" s="1"/>
      <c r="H459" s="1"/>
      <c r="I459" s="1"/>
      <c r="J459" s="1"/>
      <c r="K459" s="1"/>
      <c r="L459" s="1"/>
    </row>
    <row r="460" spans="2:12" ht="12.75" customHeight="1" x14ac:dyDescent="0.2">
      <c r="B460" s="1"/>
      <c r="C460" s="1"/>
      <c r="F460" s="1"/>
      <c r="G460" s="1"/>
      <c r="H460" s="1"/>
      <c r="I460" s="1"/>
      <c r="J460" s="1"/>
      <c r="K460" s="1"/>
      <c r="L460" s="1"/>
    </row>
    <row r="461" spans="2:12" ht="12.75" customHeight="1" x14ac:dyDescent="0.2">
      <c r="B461" s="1"/>
      <c r="C461" s="1"/>
      <c r="F461" s="1"/>
      <c r="G461" s="1"/>
      <c r="H461" s="1"/>
      <c r="I461" s="1"/>
      <c r="J461" s="1"/>
      <c r="K461" s="1"/>
      <c r="L461" s="1"/>
    </row>
    <row r="462" spans="2:12" ht="12.75" customHeight="1" x14ac:dyDescent="0.2">
      <c r="B462" s="1"/>
      <c r="C462" s="1"/>
      <c r="F462" s="1"/>
      <c r="G462" s="1"/>
      <c r="H462" s="1"/>
      <c r="I462" s="1"/>
      <c r="J462" s="1"/>
      <c r="K462" s="1"/>
      <c r="L462" s="1"/>
    </row>
    <row r="463" spans="2:12" ht="12.75" customHeight="1" x14ac:dyDescent="0.2">
      <c r="B463" s="1"/>
      <c r="C463" s="1"/>
      <c r="F463" s="1"/>
      <c r="G463" s="1"/>
      <c r="H463" s="1"/>
      <c r="I463" s="1"/>
      <c r="J463" s="1"/>
      <c r="K463" s="1"/>
      <c r="L463" s="1"/>
    </row>
    <row r="464" spans="2:12" ht="12.75" customHeight="1" x14ac:dyDescent="0.2">
      <c r="B464" s="1"/>
      <c r="C464" s="1"/>
      <c r="F464" s="1"/>
      <c r="G464" s="1"/>
      <c r="H464" s="1"/>
      <c r="I464" s="1"/>
      <c r="J464" s="1"/>
      <c r="K464" s="1"/>
      <c r="L464" s="1"/>
    </row>
    <row r="465" spans="2:12" ht="12.75" customHeight="1" x14ac:dyDescent="0.2">
      <c r="B465" s="1"/>
      <c r="C465" s="1"/>
      <c r="F465" s="1"/>
      <c r="G465" s="1"/>
      <c r="H465" s="1"/>
      <c r="I465" s="1"/>
      <c r="J465" s="1"/>
      <c r="K465" s="1"/>
      <c r="L465" s="1"/>
    </row>
    <row r="466" spans="2:12" ht="12.75" customHeight="1" x14ac:dyDescent="0.2">
      <c r="B466" s="1"/>
      <c r="C466" s="1"/>
      <c r="F466" s="1"/>
      <c r="G466" s="1"/>
      <c r="H466" s="1"/>
      <c r="I466" s="1"/>
      <c r="J466" s="1"/>
      <c r="K466" s="1"/>
      <c r="L466" s="1"/>
    </row>
    <row r="467" spans="2:12" ht="12.75" customHeight="1" x14ac:dyDescent="0.2">
      <c r="B467" s="1"/>
      <c r="C467" s="1"/>
      <c r="F467" s="1"/>
      <c r="G467" s="1"/>
      <c r="H467" s="1"/>
      <c r="I467" s="1"/>
      <c r="J467" s="1"/>
      <c r="K467" s="1"/>
      <c r="L467" s="1"/>
    </row>
    <row r="468" spans="2:12" ht="12.75" customHeight="1" x14ac:dyDescent="0.2">
      <c r="B468" s="1"/>
      <c r="C468" s="1"/>
      <c r="F468" s="1"/>
      <c r="G468" s="1"/>
      <c r="H468" s="1"/>
      <c r="I468" s="1"/>
      <c r="J468" s="1"/>
      <c r="K468" s="1"/>
      <c r="L468" s="1"/>
    </row>
    <row r="469" spans="2:12" ht="12.75" customHeight="1" x14ac:dyDescent="0.2">
      <c r="B469" s="1"/>
      <c r="C469" s="1"/>
      <c r="F469" s="1"/>
      <c r="G469" s="1"/>
      <c r="H469" s="1"/>
      <c r="I469" s="1"/>
      <c r="J469" s="1"/>
      <c r="K469" s="1"/>
      <c r="L469" s="1"/>
    </row>
    <row r="470" spans="2:12" ht="12.75" customHeight="1" x14ac:dyDescent="0.2">
      <c r="B470" s="1"/>
      <c r="C470" s="1"/>
      <c r="F470" s="1"/>
      <c r="G470" s="1"/>
      <c r="H470" s="1"/>
      <c r="I470" s="1"/>
      <c r="J470" s="1"/>
      <c r="K470" s="1"/>
      <c r="L470" s="1"/>
    </row>
    <row r="471" spans="2:12" ht="12.75" customHeight="1" x14ac:dyDescent="0.2">
      <c r="B471" s="1"/>
      <c r="C471" s="1"/>
      <c r="F471" s="1"/>
      <c r="G471" s="1"/>
      <c r="H471" s="1"/>
      <c r="I471" s="1"/>
      <c r="J471" s="1"/>
      <c r="K471" s="1"/>
      <c r="L471" s="1"/>
    </row>
    <row r="472" spans="2:12" ht="12.75" customHeight="1" x14ac:dyDescent="0.2">
      <c r="B472" s="1"/>
      <c r="C472" s="1"/>
      <c r="F472" s="1"/>
      <c r="G472" s="1"/>
      <c r="H472" s="1"/>
      <c r="I472" s="1"/>
      <c r="J472" s="1"/>
      <c r="K472" s="1"/>
      <c r="L472" s="1"/>
    </row>
    <row r="473" spans="2:12" ht="12.75" customHeight="1" x14ac:dyDescent="0.2">
      <c r="B473" s="1"/>
      <c r="C473" s="1"/>
      <c r="F473" s="1"/>
      <c r="G473" s="1"/>
      <c r="H473" s="1"/>
      <c r="I473" s="1"/>
      <c r="J473" s="1"/>
      <c r="K473" s="1"/>
      <c r="L473" s="1"/>
    </row>
    <row r="474" spans="2:12" ht="12.75" customHeight="1" x14ac:dyDescent="0.2">
      <c r="B474" s="1"/>
      <c r="C474" s="1"/>
      <c r="F474" s="1"/>
      <c r="G474" s="1"/>
      <c r="H474" s="1"/>
      <c r="I474" s="1"/>
      <c r="J474" s="1"/>
      <c r="K474" s="1"/>
      <c r="L474" s="1"/>
    </row>
    <row r="475" spans="2:12" ht="12.75" customHeight="1" x14ac:dyDescent="0.2">
      <c r="B475" s="1"/>
      <c r="C475" s="1"/>
      <c r="F475" s="1"/>
      <c r="G475" s="1"/>
      <c r="H475" s="1"/>
      <c r="I475" s="1"/>
      <c r="J475" s="1"/>
      <c r="K475" s="1"/>
      <c r="L475" s="1"/>
    </row>
    <row r="476" spans="2:12" ht="12.75" customHeight="1" x14ac:dyDescent="0.2">
      <c r="B476" s="1"/>
      <c r="C476" s="1"/>
      <c r="F476" s="1"/>
      <c r="G476" s="1"/>
      <c r="H476" s="1"/>
      <c r="I476" s="1"/>
      <c r="J476" s="1"/>
      <c r="K476" s="1"/>
      <c r="L476" s="1"/>
    </row>
    <row r="477" spans="2:12" ht="12.75" customHeight="1" x14ac:dyDescent="0.2">
      <c r="B477" s="1"/>
      <c r="C477" s="1"/>
      <c r="F477" s="1"/>
      <c r="G477" s="1"/>
      <c r="H477" s="1"/>
      <c r="I477" s="1"/>
      <c r="J477" s="1"/>
      <c r="K477" s="1"/>
      <c r="L477" s="1"/>
    </row>
    <row r="478" spans="2:12" ht="12.75" customHeight="1" x14ac:dyDescent="0.2">
      <c r="B478" s="1"/>
      <c r="C478" s="1"/>
      <c r="F478" s="1"/>
      <c r="G478" s="1"/>
      <c r="H478" s="1"/>
      <c r="I478" s="1"/>
      <c r="J478" s="1"/>
      <c r="K478" s="1"/>
      <c r="L478" s="1"/>
    </row>
    <row r="479" spans="2:12" ht="12.75" customHeight="1" x14ac:dyDescent="0.2">
      <c r="B479" s="1"/>
      <c r="C479" s="1"/>
      <c r="F479" s="1"/>
      <c r="G479" s="1"/>
      <c r="H479" s="1"/>
      <c r="I479" s="1"/>
      <c r="J479" s="1"/>
      <c r="K479" s="1"/>
      <c r="L479" s="1"/>
    </row>
    <row r="480" spans="2:12" ht="12.75" customHeight="1" x14ac:dyDescent="0.2">
      <c r="B480" s="1"/>
      <c r="C480" s="1"/>
      <c r="F480" s="1"/>
      <c r="G480" s="1"/>
      <c r="H480" s="1"/>
      <c r="I480" s="1"/>
      <c r="J480" s="1"/>
      <c r="K480" s="1"/>
      <c r="L480" s="1"/>
    </row>
    <row r="481" spans="2:12" ht="12.75" customHeight="1" x14ac:dyDescent="0.2">
      <c r="B481" s="1"/>
      <c r="C481" s="1"/>
      <c r="F481" s="1"/>
      <c r="G481" s="1"/>
      <c r="H481" s="1"/>
      <c r="I481" s="1"/>
      <c r="J481" s="1"/>
      <c r="K481" s="1"/>
      <c r="L481" s="1"/>
    </row>
    <row r="482" spans="2:12" ht="12.75" customHeight="1" x14ac:dyDescent="0.2">
      <c r="B482" s="1"/>
      <c r="C482" s="1"/>
      <c r="F482" s="1"/>
      <c r="G482" s="1"/>
      <c r="H482" s="1"/>
      <c r="I482" s="1"/>
      <c r="J482" s="1"/>
      <c r="K482" s="1"/>
      <c r="L482" s="1"/>
    </row>
    <row r="483" spans="2:12" ht="12.75" customHeight="1" x14ac:dyDescent="0.2">
      <c r="B483" s="1"/>
      <c r="C483" s="1"/>
      <c r="F483" s="1"/>
      <c r="G483" s="1"/>
      <c r="H483" s="1"/>
      <c r="I483" s="1"/>
      <c r="J483" s="1"/>
      <c r="K483" s="1"/>
      <c r="L483" s="1"/>
    </row>
    <row r="484" spans="2:12" ht="12.75" customHeight="1" x14ac:dyDescent="0.2">
      <c r="B484" s="1"/>
      <c r="C484" s="1"/>
      <c r="F484" s="1"/>
      <c r="G484" s="1"/>
      <c r="H484" s="1"/>
      <c r="I484" s="1"/>
      <c r="J484" s="1"/>
      <c r="K484" s="1"/>
      <c r="L484" s="1"/>
    </row>
    <row r="485" spans="2:12" ht="12.75" customHeight="1" x14ac:dyDescent="0.2">
      <c r="B485" s="1"/>
      <c r="C485" s="1"/>
      <c r="F485" s="1"/>
      <c r="G485" s="1"/>
      <c r="H485" s="1"/>
      <c r="I485" s="1"/>
      <c r="J485" s="1"/>
      <c r="K485" s="1"/>
      <c r="L485" s="1"/>
    </row>
    <row r="486" spans="2:12" ht="12.75" customHeight="1" x14ac:dyDescent="0.2">
      <c r="B486" s="1"/>
      <c r="C486" s="1"/>
      <c r="F486" s="1"/>
      <c r="G486" s="1"/>
      <c r="H486" s="1"/>
      <c r="I486" s="1"/>
      <c r="J486" s="1"/>
      <c r="K486" s="1"/>
      <c r="L486" s="1"/>
    </row>
    <row r="487" spans="2:12" ht="12.75" customHeight="1" x14ac:dyDescent="0.2">
      <c r="B487" s="1"/>
      <c r="C487" s="1"/>
      <c r="F487" s="1"/>
      <c r="G487" s="1"/>
      <c r="H487" s="1"/>
      <c r="I487" s="1"/>
      <c r="J487" s="1"/>
      <c r="K487" s="1"/>
      <c r="L487" s="1"/>
    </row>
    <row r="488" spans="2:12" ht="12.75" customHeight="1" x14ac:dyDescent="0.2">
      <c r="B488" s="1"/>
      <c r="C488" s="1"/>
      <c r="F488" s="1"/>
      <c r="G488" s="1"/>
      <c r="H488" s="1"/>
      <c r="I488" s="1"/>
      <c r="J488" s="1"/>
      <c r="K488" s="1"/>
      <c r="L488" s="1"/>
    </row>
    <row r="489" spans="2:12" ht="12.75" customHeight="1" x14ac:dyDescent="0.2">
      <c r="B489" s="1"/>
      <c r="C489" s="1"/>
      <c r="F489" s="1"/>
      <c r="G489" s="1"/>
      <c r="H489" s="1"/>
      <c r="I489" s="1"/>
      <c r="J489" s="1"/>
      <c r="K489" s="1"/>
      <c r="L489" s="1"/>
    </row>
    <row r="490" spans="2:12" ht="12.75" customHeight="1" x14ac:dyDescent="0.2">
      <c r="B490" s="1"/>
      <c r="C490" s="1"/>
      <c r="F490" s="1"/>
      <c r="G490" s="1"/>
      <c r="H490" s="1"/>
      <c r="I490" s="1"/>
      <c r="J490" s="1"/>
      <c r="K490" s="1"/>
      <c r="L490" s="1"/>
    </row>
    <row r="491" spans="2:12" ht="12.75" customHeight="1" x14ac:dyDescent="0.2">
      <c r="B491" s="1"/>
      <c r="C491" s="1"/>
      <c r="F491" s="1"/>
      <c r="G491" s="1"/>
      <c r="H491" s="1"/>
      <c r="I491" s="1"/>
      <c r="J491" s="1"/>
      <c r="K491" s="1"/>
      <c r="L491" s="1"/>
    </row>
    <row r="492" spans="2:12" ht="12.75" customHeight="1" x14ac:dyDescent="0.2">
      <c r="B492" s="1"/>
      <c r="C492" s="1"/>
      <c r="F492" s="1"/>
      <c r="G492" s="1"/>
      <c r="H492" s="1"/>
      <c r="I492" s="1"/>
      <c r="J492" s="1"/>
      <c r="K492" s="1"/>
      <c r="L492" s="1"/>
    </row>
    <row r="493" spans="2:12" ht="12.75" customHeight="1" x14ac:dyDescent="0.2">
      <c r="B493" s="1"/>
      <c r="C493" s="1"/>
      <c r="F493" s="1"/>
      <c r="G493" s="1"/>
      <c r="H493" s="1"/>
      <c r="I493" s="1"/>
      <c r="J493" s="1"/>
      <c r="K493" s="1"/>
      <c r="L493" s="1"/>
    </row>
    <row r="494" spans="2:12" ht="12.75" customHeight="1" x14ac:dyDescent="0.2">
      <c r="B494" s="1"/>
      <c r="C494" s="1"/>
      <c r="F494" s="1"/>
      <c r="G494" s="1"/>
      <c r="H494" s="1"/>
      <c r="I494" s="1"/>
      <c r="J494" s="1"/>
      <c r="K494" s="1"/>
      <c r="L494" s="1"/>
    </row>
    <row r="495" spans="2:12" ht="12.75" customHeight="1" x14ac:dyDescent="0.2">
      <c r="B495" s="1"/>
      <c r="C495" s="1"/>
      <c r="F495" s="1"/>
      <c r="G495" s="1"/>
      <c r="H495" s="1"/>
      <c r="I495" s="1"/>
      <c r="J495" s="1"/>
      <c r="K495" s="1"/>
      <c r="L495" s="1"/>
    </row>
    <row r="496" spans="2:12" ht="12.75" customHeight="1" x14ac:dyDescent="0.2">
      <c r="B496" s="1"/>
      <c r="C496" s="1"/>
      <c r="F496" s="1"/>
      <c r="G496" s="1"/>
      <c r="H496" s="1"/>
      <c r="I496" s="1"/>
      <c r="J496" s="1"/>
      <c r="K496" s="1"/>
      <c r="L496" s="1"/>
    </row>
    <row r="497" spans="2:12" ht="12.75" customHeight="1" x14ac:dyDescent="0.2">
      <c r="B497" s="1"/>
      <c r="C497" s="1"/>
      <c r="F497" s="1"/>
      <c r="G497" s="1"/>
      <c r="H497" s="1"/>
      <c r="I497" s="1"/>
      <c r="J497" s="1"/>
      <c r="K497" s="1"/>
      <c r="L497" s="1"/>
    </row>
    <row r="498" spans="2:12" ht="12.75" customHeight="1" x14ac:dyDescent="0.2">
      <c r="B498" s="1"/>
      <c r="C498" s="1"/>
      <c r="F498" s="1"/>
      <c r="G498" s="1"/>
      <c r="H498" s="1"/>
      <c r="I498" s="1"/>
      <c r="J498" s="1"/>
      <c r="K498" s="1"/>
      <c r="L498" s="1"/>
    </row>
    <row r="499" spans="2:12" ht="12.75" customHeight="1" x14ac:dyDescent="0.2">
      <c r="B499" s="1"/>
      <c r="C499" s="1"/>
      <c r="F499" s="1"/>
      <c r="G499" s="1"/>
      <c r="H499" s="1"/>
      <c r="I499" s="1"/>
      <c r="J499" s="1"/>
      <c r="K499" s="1"/>
      <c r="L499" s="1"/>
    </row>
    <row r="500" spans="2:12" ht="12.75" customHeight="1" x14ac:dyDescent="0.2">
      <c r="B500" s="1"/>
      <c r="C500" s="1"/>
      <c r="F500" s="1"/>
      <c r="G500" s="1"/>
      <c r="H500" s="1"/>
      <c r="I500" s="1"/>
      <c r="J500" s="1"/>
      <c r="K500" s="1"/>
      <c r="L500" s="1"/>
    </row>
    <row r="501" spans="2:12" ht="12.75" customHeight="1" x14ac:dyDescent="0.2">
      <c r="B501" s="1"/>
      <c r="C501" s="1"/>
      <c r="F501" s="1"/>
      <c r="G501" s="1"/>
      <c r="H501" s="1"/>
      <c r="I501" s="1"/>
      <c r="J501" s="1"/>
      <c r="K501" s="1"/>
      <c r="L501" s="1"/>
    </row>
    <row r="502" spans="2:12" ht="12.75" customHeight="1" x14ac:dyDescent="0.2">
      <c r="B502" s="1"/>
      <c r="C502" s="1"/>
      <c r="F502" s="1"/>
      <c r="G502" s="1"/>
      <c r="H502" s="1"/>
      <c r="I502" s="1"/>
      <c r="J502" s="1"/>
      <c r="K502" s="1"/>
      <c r="L502" s="1"/>
    </row>
    <row r="503" spans="2:12" ht="12.75" customHeight="1" x14ac:dyDescent="0.2">
      <c r="B503" s="1"/>
      <c r="C503" s="1"/>
      <c r="F503" s="1"/>
      <c r="G503" s="1"/>
      <c r="H503" s="1"/>
      <c r="I503" s="1"/>
      <c r="J503" s="1"/>
      <c r="K503" s="1"/>
      <c r="L503" s="1"/>
    </row>
    <row r="504" spans="2:12" ht="12.75" customHeight="1" x14ac:dyDescent="0.2">
      <c r="B504" s="1"/>
      <c r="C504" s="1"/>
      <c r="F504" s="1"/>
      <c r="G504" s="1"/>
      <c r="H504" s="1"/>
      <c r="I504" s="1"/>
      <c r="J504" s="1"/>
      <c r="K504" s="1"/>
      <c r="L504" s="1"/>
    </row>
    <row r="505" spans="2:12" ht="12.75" customHeight="1" x14ac:dyDescent="0.2">
      <c r="B505" s="1"/>
      <c r="C505" s="1"/>
      <c r="F505" s="1"/>
      <c r="G505" s="1"/>
      <c r="H505" s="1"/>
      <c r="I505" s="1"/>
      <c r="J505" s="1"/>
      <c r="K505" s="1"/>
      <c r="L505" s="1"/>
    </row>
    <row r="506" spans="2:12" ht="12.75" customHeight="1" x14ac:dyDescent="0.2">
      <c r="B506" s="1"/>
      <c r="C506" s="1"/>
      <c r="F506" s="1"/>
      <c r="G506" s="1"/>
      <c r="H506" s="1"/>
      <c r="I506" s="1"/>
      <c r="J506" s="1"/>
      <c r="K506" s="1"/>
      <c r="L506" s="1"/>
    </row>
    <row r="507" spans="2:12" ht="12.75" customHeight="1" x14ac:dyDescent="0.2">
      <c r="B507" s="1"/>
      <c r="C507" s="1"/>
      <c r="F507" s="1"/>
      <c r="G507" s="1"/>
      <c r="H507" s="1"/>
      <c r="I507" s="1"/>
      <c r="J507" s="1"/>
      <c r="K507" s="1"/>
      <c r="L507" s="1"/>
    </row>
    <row r="508" spans="2:12" ht="12.75" customHeight="1" x14ac:dyDescent="0.2">
      <c r="B508" s="1"/>
      <c r="C508" s="1"/>
      <c r="F508" s="1"/>
      <c r="G508" s="1"/>
      <c r="H508" s="1"/>
      <c r="I508" s="1"/>
      <c r="J508" s="1"/>
      <c r="K508" s="1"/>
      <c r="L508" s="1"/>
    </row>
    <row r="509" spans="2:12" ht="12.75" customHeight="1" x14ac:dyDescent="0.2">
      <c r="B509" s="1"/>
      <c r="C509" s="1"/>
      <c r="F509" s="1"/>
      <c r="G509" s="1"/>
      <c r="H509" s="1"/>
      <c r="I509" s="1"/>
      <c r="J509" s="1"/>
      <c r="K509" s="1"/>
      <c r="L509" s="1"/>
    </row>
    <row r="510" spans="2:12" ht="12.75" customHeight="1" x14ac:dyDescent="0.2">
      <c r="B510" s="1"/>
      <c r="C510" s="1"/>
      <c r="F510" s="1"/>
      <c r="G510" s="1"/>
      <c r="H510" s="1"/>
      <c r="I510" s="1"/>
      <c r="J510" s="1"/>
      <c r="K510" s="1"/>
      <c r="L510" s="1"/>
    </row>
    <row r="511" spans="2:12" ht="12.75" customHeight="1" x14ac:dyDescent="0.2">
      <c r="B511" s="1"/>
      <c r="C511" s="1"/>
      <c r="F511" s="1"/>
      <c r="G511" s="1"/>
      <c r="H511" s="1"/>
      <c r="I511" s="1"/>
      <c r="J511" s="1"/>
      <c r="K511" s="1"/>
      <c r="L511" s="1"/>
    </row>
    <row r="512" spans="2:12" ht="12.75" customHeight="1" x14ac:dyDescent="0.2">
      <c r="B512" s="1"/>
      <c r="C512" s="1"/>
      <c r="F512" s="1"/>
      <c r="G512" s="1"/>
      <c r="H512" s="1"/>
      <c r="I512" s="1"/>
      <c r="J512" s="1"/>
      <c r="K512" s="1"/>
      <c r="L512" s="1"/>
    </row>
    <row r="513" spans="2:12" ht="12.75" customHeight="1" x14ac:dyDescent="0.2">
      <c r="B513" s="1"/>
      <c r="C513" s="1"/>
      <c r="F513" s="1"/>
      <c r="G513" s="1"/>
      <c r="H513" s="1"/>
      <c r="I513" s="1"/>
      <c r="J513" s="1"/>
      <c r="K513" s="1"/>
      <c r="L513" s="1"/>
    </row>
    <row r="514" spans="2:12" ht="12.75" customHeight="1" x14ac:dyDescent="0.2">
      <c r="B514" s="1"/>
      <c r="C514" s="1"/>
      <c r="F514" s="1"/>
      <c r="G514" s="1"/>
      <c r="H514" s="1"/>
      <c r="I514" s="1"/>
      <c r="J514" s="1"/>
      <c r="K514" s="1"/>
      <c r="L514" s="1"/>
    </row>
    <row r="515" spans="2:12" ht="12.75" customHeight="1" x14ac:dyDescent="0.2">
      <c r="B515" s="1"/>
      <c r="C515" s="1"/>
      <c r="F515" s="1"/>
      <c r="G515" s="1"/>
      <c r="H515" s="1"/>
      <c r="I515" s="1"/>
      <c r="J515" s="1"/>
      <c r="K515" s="1"/>
      <c r="L515" s="1"/>
    </row>
    <row r="516" spans="2:12" ht="12.75" customHeight="1" x14ac:dyDescent="0.2">
      <c r="B516" s="1"/>
      <c r="C516" s="1"/>
      <c r="F516" s="1"/>
      <c r="G516" s="1"/>
      <c r="H516" s="1"/>
      <c r="I516" s="1"/>
      <c r="J516" s="1"/>
      <c r="K516" s="1"/>
      <c r="L516" s="1"/>
    </row>
    <row r="517" spans="2:12" ht="12.75" customHeight="1" x14ac:dyDescent="0.2">
      <c r="B517" s="1"/>
      <c r="C517" s="1"/>
      <c r="F517" s="1"/>
      <c r="G517" s="1"/>
      <c r="H517" s="1"/>
      <c r="I517" s="1"/>
      <c r="J517" s="1"/>
      <c r="K517" s="1"/>
      <c r="L517" s="1"/>
    </row>
    <row r="518" spans="2:12" ht="12.75" customHeight="1" x14ac:dyDescent="0.2">
      <c r="B518" s="1"/>
      <c r="C518" s="1"/>
      <c r="F518" s="1"/>
      <c r="G518" s="1"/>
      <c r="H518" s="1"/>
      <c r="I518" s="1"/>
      <c r="J518" s="1"/>
      <c r="K518" s="1"/>
      <c r="L518" s="1"/>
    </row>
    <row r="519" spans="2:12" ht="12.75" customHeight="1" x14ac:dyDescent="0.2">
      <c r="B519" s="1"/>
      <c r="C519" s="1"/>
      <c r="F519" s="1"/>
      <c r="G519" s="1"/>
      <c r="H519" s="1"/>
      <c r="I519" s="1"/>
      <c r="J519" s="1"/>
      <c r="K519" s="1"/>
      <c r="L519" s="1"/>
    </row>
    <row r="520" spans="2:12" ht="12.75" customHeight="1" x14ac:dyDescent="0.2">
      <c r="B520" s="1"/>
      <c r="C520" s="1"/>
      <c r="F520" s="1"/>
      <c r="G520" s="1"/>
      <c r="H520" s="1"/>
      <c r="I520" s="1"/>
      <c r="J520" s="1"/>
      <c r="K520" s="1"/>
      <c r="L520" s="1"/>
    </row>
    <row r="521" spans="2:12" ht="12.75" customHeight="1" x14ac:dyDescent="0.2">
      <c r="B521" s="1"/>
      <c r="C521" s="1"/>
      <c r="F521" s="1"/>
      <c r="G521" s="1"/>
      <c r="H521" s="1"/>
      <c r="I521" s="1"/>
      <c r="J521" s="1"/>
      <c r="K521" s="1"/>
      <c r="L521" s="1"/>
    </row>
    <row r="522" spans="2:12" ht="12.75" customHeight="1" x14ac:dyDescent="0.2">
      <c r="B522" s="1"/>
      <c r="C522" s="1"/>
      <c r="F522" s="1"/>
      <c r="G522" s="1"/>
      <c r="H522" s="1"/>
      <c r="I522" s="1"/>
      <c r="J522" s="1"/>
      <c r="K522" s="1"/>
      <c r="L522" s="1"/>
    </row>
    <row r="523" spans="2:12" ht="12.75" customHeight="1" x14ac:dyDescent="0.2">
      <c r="B523" s="1"/>
      <c r="C523" s="1"/>
      <c r="F523" s="1"/>
      <c r="G523" s="1"/>
      <c r="H523" s="1"/>
      <c r="I523" s="1"/>
      <c r="J523" s="1"/>
      <c r="K523" s="1"/>
      <c r="L523" s="1"/>
    </row>
    <row r="524" spans="2:12" ht="12.75" customHeight="1" x14ac:dyDescent="0.2">
      <c r="B524" s="1"/>
      <c r="C524" s="1"/>
      <c r="F524" s="1"/>
      <c r="G524" s="1"/>
      <c r="H524" s="1"/>
      <c r="I524" s="1"/>
      <c r="J524" s="1"/>
      <c r="K524" s="1"/>
      <c r="L524" s="1"/>
    </row>
    <row r="525" spans="2:12" ht="12.75" customHeight="1" x14ac:dyDescent="0.2">
      <c r="B525" s="1"/>
      <c r="C525" s="1"/>
      <c r="F525" s="1"/>
      <c r="G525" s="1"/>
      <c r="H525" s="1"/>
      <c r="I525" s="1"/>
      <c r="J525" s="1"/>
      <c r="K525" s="1"/>
      <c r="L525" s="1"/>
    </row>
    <row r="526" spans="2:12" ht="12.75" customHeight="1" x14ac:dyDescent="0.2">
      <c r="B526" s="1"/>
      <c r="C526" s="1"/>
      <c r="F526" s="1"/>
      <c r="G526" s="1"/>
      <c r="H526" s="1"/>
      <c r="I526" s="1"/>
      <c r="J526" s="1"/>
      <c r="K526" s="1"/>
      <c r="L526" s="1"/>
    </row>
    <row r="527" spans="2:12" ht="12.75" customHeight="1" x14ac:dyDescent="0.2">
      <c r="B527" s="1"/>
      <c r="C527" s="1"/>
      <c r="F527" s="1"/>
      <c r="G527" s="1"/>
      <c r="H527" s="1"/>
      <c r="I527" s="1"/>
      <c r="J527" s="1"/>
      <c r="K527" s="1"/>
      <c r="L527" s="1"/>
    </row>
    <row r="528" spans="2:12" ht="12.75" customHeight="1" x14ac:dyDescent="0.2">
      <c r="B528" s="1"/>
      <c r="C528" s="1"/>
      <c r="F528" s="1"/>
      <c r="G528" s="1"/>
      <c r="H528" s="1"/>
      <c r="I528" s="1"/>
      <c r="J528" s="1"/>
      <c r="K528" s="1"/>
      <c r="L528" s="1"/>
    </row>
    <row r="529" spans="2:12" ht="12.75" customHeight="1" x14ac:dyDescent="0.2">
      <c r="B529" s="1"/>
      <c r="C529" s="1"/>
      <c r="F529" s="1"/>
      <c r="G529" s="1"/>
      <c r="H529" s="1"/>
      <c r="I529" s="1"/>
      <c r="J529" s="1"/>
      <c r="K529" s="1"/>
      <c r="L529" s="1"/>
    </row>
    <row r="530" spans="2:12" ht="12.75" customHeight="1" x14ac:dyDescent="0.2">
      <c r="B530" s="1"/>
      <c r="C530" s="1"/>
      <c r="F530" s="1"/>
      <c r="G530" s="1"/>
      <c r="H530" s="1"/>
      <c r="I530" s="1"/>
      <c r="J530" s="1"/>
      <c r="K530" s="1"/>
      <c r="L530" s="1"/>
    </row>
    <row r="531" spans="2:12" ht="12.75" customHeight="1" x14ac:dyDescent="0.2">
      <c r="B531" s="1"/>
      <c r="C531" s="1"/>
      <c r="F531" s="1"/>
      <c r="G531" s="1"/>
      <c r="H531" s="1"/>
      <c r="I531" s="1"/>
      <c r="J531" s="1"/>
      <c r="K531" s="1"/>
      <c r="L531" s="1"/>
    </row>
    <row r="532" spans="2:12" ht="12.75" customHeight="1" x14ac:dyDescent="0.2">
      <c r="B532" s="1"/>
      <c r="C532" s="1"/>
      <c r="F532" s="1"/>
      <c r="G532" s="1"/>
      <c r="H532" s="1"/>
      <c r="I532" s="1"/>
      <c r="J532" s="1"/>
      <c r="K532" s="1"/>
      <c r="L532" s="1"/>
    </row>
    <row r="533" spans="2:12" ht="12.75" customHeight="1" x14ac:dyDescent="0.2">
      <c r="B533" s="1"/>
      <c r="C533" s="1"/>
      <c r="F533" s="1"/>
      <c r="G533" s="1"/>
      <c r="H533" s="1"/>
      <c r="I533" s="1"/>
      <c r="J533" s="1"/>
      <c r="K533" s="1"/>
      <c r="L533" s="1"/>
    </row>
    <row r="534" spans="2:12" ht="12.75" customHeight="1" x14ac:dyDescent="0.2">
      <c r="B534" s="1"/>
      <c r="C534" s="1"/>
      <c r="F534" s="1"/>
      <c r="G534" s="1"/>
      <c r="H534" s="1"/>
      <c r="I534" s="1"/>
      <c r="J534" s="1"/>
      <c r="K534" s="1"/>
      <c r="L534" s="1"/>
    </row>
    <row r="535" spans="2:12" ht="12.75" customHeight="1" x14ac:dyDescent="0.2">
      <c r="B535" s="1"/>
      <c r="C535" s="1"/>
      <c r="F535" s="1"/>
      <c r="G535" s="1"/>
      <c r="H535" s="1"/>
      <c r="I535" s="1"/>
      <c r="J535" s="1"/>
      <c r="K535" s="1"/>
      <c r="L535" s="1"/>
    </row>
    <row r="536" spans="2:12" ht="12.75" customHeight="1" x14ac:dyDescent="0.2">
      <c r="B536" s="1"/>
      <c r="C536" s="1"/>
      <c r="F536" s="1"/>
      <c r="G536" s="1"/>
      <c r="H536" s="1"/>
      <c r="I536" s="1"/>
      <c r="J536" s="1"/>
      <c r="K536" s="1"/>
      <c r="L536" s="1"/>
    </row>
    <row r="537" spans="2:12" ht="12.75" customHeight="1" x14ac:dyDescent="0.2">
      <c r="B537" s="1"/>
      <c r="C537" s="1"/>
      <c r="F537" s="1"/>
      <c r="G537" s="1"/>
      <c r="H537" s="1"/>
      <c r="I537" s="1"/>
      <c r="J537" s="1"/>
      <c r="K537" s="1"/>
      <c r="L537" s="1"/>
    </row>
    <row r="538" spans="2:12" ht="12.75" customHeight="1" x14ac:dyDescent="0.2">
      <c r="B538" s="1"/>
      <c r="C538" s="1"/>
      <c r="F538" s="1"/>
      <c r="G538" s="1"/>
      <c r="H538" s="1"/>
      <c r="I538" s="1"/>
      <c r="J538" s="1"/>
      <c r="K538" s="1"/>
      <c r="L538" s="1"/>
    </row>
    <row r="539" spans="2:12" ht="12.75" customHeight="1" x14ac:dyDescent="0.2">
      <c r="B539" s="1"/>
      <c r="C539" s="1"/>
      <c r="F539" s="1"/>
      <c r="G539" s="1"/>
      <c r="H539" s="1"/>
      <c r="I539" s="1"/>
      <c r="J539" s="1"/>
      <c r="K539" s="1"/>
      <c r="L539" s="1"/>
    </row>
    <row r="540" spans="2:12" ht="12.75" customHeight="1" x14ac:dyDescent="0.2">
      <c r="B540" s="1"/>
      <c r="C540" s="1"/>
      <c r="F540" s="1"/>
      <c r="G540" s="1"/>
      <c r="H540" s="1"/>
      <c r="I540" s="1"/>
      <c r="J540" s="1"/>
      <c r="K540" s="1"/>
      <c r="L540" s="1"/>
    </row>
    <row r="541" spans="2:12" ht="12.75" customHeight="1" x14ac:dyDescent="0.2">
      <c r="B541" s="1"/>
      <c r="C541" s="1"/>
      <c r="F541" s="1"/>
      <c r="G541" s="1"/>
      <c r="H541" s="1"/>
      <c r="I541" s="1"/>
      <c r="J541" s="1"/>
      <c r="K541" s="1"/>
      <c r="L541" s="1"/>
    </row>
    <row r="542" spans="2:12" ht="12.75" customHeight="1" x14ac:dyDescent="0.2">
      <c r="B542" s="1"/>
      <c r="C542" s="1"/>
      <c r="F542" s="1"/>
      <c r="G542" s="1"/>
      <c r="H542" s="1"/>
      <c r="I542" s="1"/>
      <c r="J542" s="1"/>
      <c r="K542" s="1"/>
      <c r="L542" s="1"/>
    </row>
    <row r="543" spans="2:12" ht="12.75" customHeight="1" x14ac:dyDescent="0.2">
      <c r="B543" s="1"/>
      <c r="C543" s="1"/>
      <c r="F543" s="1"/>
      <c r="G543" s="1"/>
      <c r="H543" s="1"/>
      <c r="I543" s="1"/>
      <c r="J543" s="1"/>
      <c r="K543" s="1"/>
      <c r="L543" s="1"/>
    </row>
    <row r="544" spans="2:12" ht="12.75" customHeight="1" x14ac:dyDescent="0.2">
      <c r="B544" s="1"/>
      <c r="C544" s="1"/>
      <c r="F544" s="1"/>
      <c r="G544" s="1"/>
      <c r="H544" s="1"/>
      <c r="I544" s="1"/>
      <c r="J544" s="1"/>
      <c r="K544" s="1"/>
      <c r="L544" s="1"/>
    </row>
    <row r="545" spans="2:12" ht="12.75" customHeight="1" x14ac:dyDescent="0.2">
      <c r="B545" s="1"/>
      <c r="C545" s="1"/>
      <c r="F545" s="1"/>
      <c r="G545" s="1"/>
      <c r="H545" s="1"/>
      <c r="I545" s="1"/>
      <c r="J545" s="1"/>
      <c r="K545" s="1"/>
      <c r="L545" s="1"/>
    </row>
    <row r="546" spans="2:12" ht="12.75" customHeight="1" x14ac:dyDescent="0.2">
      <c r="B546" s="1"/>
      <c r="C546" s="1"/>
      <c r="F546" s="1"/>
      <c r="G546" s="1"/>
      <c r="H546" s="1"/>
      <c r="I546" s="1"/>
      <c r="J546" s="1"/>
      <c r="K546" s="1"/>
      <c r="L546" s="1"/>
    </row>
    <row r="547" spans="2:12" ht="12.75" customHeight="1" x14ac:dyDescent="0.2">
      <c r="B547" s="1"/>
      <c r="C547" s="1"/>
      <c r="F547" s="1"/>
      <c r="G547" s="1"/>
      <c r="H547" s="1"/>
      <c r="I547" s="1"/>
      <c r="J547" s="1"/>
      <c r="K547" s="1"/>
      <c r="L547" s="1"/>
    </row>
    <row r="548" spans="2:12" ht="12.75" customHeight="1" x14ac:dyDescent="0.2">
      <c r="B548" s="1"/>
      <c r="C548" s="1"/>
      <c r="F548" s="1"/>
      <c r="G548" s="1"/>
      <c r="H548" s="1"/>
      <c r="I548" s="1"/>
      <c r="J548" s="1"/>
      <c r="K548" s="1"/>
      <c r="L548" s="1"/>
    </row>
    <row r="549" spans="2:12" ht="12.75" customHeight="1" x14ac:dyDescent="0.2">
      <c r="B549" s="1"/>
      <c r="C549" s="1"/>
      <c r="F549" s="1"/>
      <c r="G549" s="1"/>
      <c r="H549" s="1"/>
      <c r="I549" s="1"/>
      <c r="J549" s="1"/>
      <c r="K549" s="1"/>
      <c r="L549" s="1"/>
    </row>
    <row r="550" spans="2:12" ht="12.75" customHeight="1" x14ac:dyDescent="0.2">
      <c r="B550" s="1"/>
      <c r="C550" s="1"/>
      <c r="F550" s="1"/>
      <c r="G550" s="1"/>
      <c r="H550" s="1"/>
      <c r="I550" s="1"/>
      <c r="J550" s="1"/>
      <c r="K550" s="1"/>
      <c r="L550" s="1"/>
    </row>
    <row r="551" spans="2:12" ht="12.75" customHeight="1" x14ac:dyDescent="0.2">
      <c r="B551" s="1"/>
      <c r="C551" s="1"/>
      <c r="F551" s="1"/>
      <c r="G551" s="1"/>
      <c r="H551" s="1"/>
      <c r="I551" s="1"/>
      <c r="J551" s="1"/>
      <c r="K551" s="1"/>
      <c r="L551" s="1"/>
    </row>
    <row r="552" spans="2:12" ht="12.75" customHeight="1" x14ac:dyDescent="0.2">
      <c r="B552" s="1"/>
      <c r="C552" s="1"/>
      <c r="F552" s="1"/>
      <c r="G552" s="1"/>
      <c r="H552" s="1"/>
      <c r="I552" s="1"/>
      <c r="J552" s="1"/>
      <c r="K552" s="1"/>
      <c r="L552" s="1"/>
    </row>
    <row r="553" spans="2:12" ht="12.75" customHeight="1" x14ac:dyDescent="0.2">
      <c r="B553" s="1"/>
      <c r="C553" s="1"/>
      <c r="F553" s="1"/>
      <c r="G553" s="1"/>
      <c r="H553" s="1"/>
      <c r="I553" s="1"/>
      <c r="J553" s="1"/>
      <c r="K553" s="1"/>
      <c r="L553" s="1"/>
    </row>
    <row r="554" spans="2:12" ht="12.75" customHeight="1" x14ac:dyDescent="0.2">
      <c r="B554" s="1"/>
      <c r="C554" s="1"/>
      <c r="F554" s="1"/>
      <c r="G554" s="1"/>
      <c r="H554" s="1"/>
      <c r="I554" s="1"/>
      <c r="J554" s="1"/>
      <c r="K554" s="1"/>
      <c r="L554" s="1"/>
    </row>
    <row r="555" spans="2:12" ht="12.75" customHeight="1" x14ac:dyDescent="0.2">
      <c r="B555" s="1"/>
      <c r="C555" s="1"/>
      <c r="F555" s="1"/>
      <c r="G555" s="1"/>
      <c r="H555" s="1"/>
      <c r="I555" s="1"/>
      <c r="J555" s="1"/>
      <c r="K555" s="1"/>
      <c r="L555" s="1"/>
    </row>
    <row r="556" spans="2:12" ht="12.75" customHeight="1" x14ac:dyDescent="0.2">
      <c r="B556" s="1"/>
      <c r="C556" s="1"/>
      <c r="F556" s="1"/>
      <c r="G556" s="1"/>
      <c r="H556" s="1"/>
      <c r="I556" s="1"/>
      <c r="J556" s="1"/>
      <c r="K556" s="1"/>
      <c r="L556" s="1"/>
    </row>
    <row r="557" spans="2:12" ht="12.75" customHeight="1" x14ac:dyDescent="0.2">
      <c r="B557" s="1"/>
      <c r="C557" s="1"/>
      <c r="F557" s="1"/>
      <c r="G557" s="1"/>
      <c r="H557" s="1"/>
      <c r="I557" s="1"/>
      <c r="J557" s="1"/>
      <c r="K557" s="1"/>
      <c r="L557" s="1"/>
    </row>
    <row r="558" spans="2:12" ht="12.75" customHeight="1" x14ac:dyDescent="0.2">
      <c r="B558" s="1"/>
      <c r="C558" s="1"/>
      <c r="F558" s="1"/>
      <c r="G558" s="1"/>
      <c r="H558" s="1"/>
      <c r="I558" s="1"/>
      <c r="J558" s="1"/>
      <c r="K558" s="1"/>
      <c r="L558" s="1"/>
    </row>
    <row r="559" spans="2:12" ht="12.75" customHeight="1" x14ac:dyDescent="0.2">
      <c r="B559" s="1"/>
      <c r="C559" s="1"/>
      <c r="F559" s="1"/>
      <c r="G559" s="1"/>
      <c r="H559" s="1"/>
      <c r="I559" s="1"/>
      <c r="J559" s="1"/>
      <c r="K559" s="1"/>
      <c r="L559" s="1"/>
    </row>
    <row r="560" spans="2:12" ht="12.75" customHeight="1" x14ac:dyDescent="0.2">
      <c r="B560" s="1"/>
      <c r="C560" s="1"/>
      <c r="F560" s="1"/>
      <c r="G560" s="1"/>
      <c r="H560" s="1"/>
      <c r="I560" s="1"/>
      <c r="J560" s="1"/>
      <c r="K560" s="1"/>
      <c r="L560" s="1"/>
    </row>
    <row r="561" spans="2:12" ht="12.75" customHeight="1" x14ac:dyDescent="0.2">
      <c r="B561" s="1"/>
      <c r="C561" s="1"/>
      <c r="F561" s="1"/>
      <c r="G561" s="1"/>
      <c r="H561" s="1"/>
      <c r="I561" s="1"/>
      <c r="J561" s="1"/>
      <c r="K561" s="1"/>
      <c r="L561" s="1"/>
    </row>
    <row r="562" spans="2:12" ht="12.75" customHeight="1" x14ac:dyDescent="0.2">
      <c r="B562" s="1"/>
      <c r="C562" s="1"/>
      <c r="F562" s="1"/>
      <c r="G562" s="1"/>
      <c r="H562" s="1"/>
      <c r="I562" s="1"/>
      <c r="J562" s="1"/>
      <c r="K562" s="1"/>
      <c r="L562" s="1"/>
    </row>
    <row r="563" spans="2:12" ht="12.75" customHeight="1" x14ac:dyDescent="0.2">
      <c r="B563" s="1"/>
      <c r="C563" s="1"/>
      <c r="F563" s="1"/>
      <c r="G563" s="1"/>
      <c r="H563" s="1"/>
      <c r="I563" s="1"/>
      <c r="J563" s="1"/>
      <c r="K563" s="1"/>
      <c r="L563" s="1"/>
    </row>
    <row r="564" spans="2:12" ht="12.75" customHeight="1" x14ac:dyDescent="0.2">
      <c r="B564" s="1"/>
      <c r="C564" s="1"/>
      <c r="F564" s="1"/>
      <c r="G564" s="1"/>
      <c r="H564" s="1"/>
      <c r="I564" s="1"/>
      <c r="J564" s="1"/>
      <c r="K564" s="1"/>
      <c r="L564" s="1"/>
    </row>
    <row r="565" spans="2:12" ht="12.75" customHeight="1" x14ac:dyDescent="0.2">
      <c r="B565" s="1"/>
      <c r="C565" s="1"/>
      <c r="F565" s="1"/>
      <c r="G565" s="1"/>
      <c r="H565" s="1"/>
      <c r="I565" s="1"/>
      <c r="J565" s="1"/>
      <c r="K565" s="1"/>
      <c r="L565" s="1"/>
    </row>
    <row r="566" spans="2:12" ht="12.75" customHeight="1" x14ac:dyDescent="0.2">
      <c r="B566" s="1"/>
      <c r="C566" s="1"/>
      <c r="F566" s="1"/>
      <c r="G566" s="1"/>
      <c r="H566" s="1"/>
      <c r="I566" s="1"/>
      <c r="J566" s="1"/>
      <c r="K566" s="1"/>
      <c r="L566" s="1"/>
    </row>
    <row r="567" spans="2:12" ht="12.75" customHeight="1" x14ac:dyDescent="0.2">
      <c r="B567" s="1"/>
      <c r="C567" s="1"/>
      <c r="F567" s="1"/>
      <c r="G567" s="1"/>
      <c r="H567" s="1"/>
      <c r="I567" s="1"/>
      <c r="J567" s="1"/>
      <c r="K567" s="1"/>
      <c r="L567" s="1"/>
    </row>
    <row r="568" spans="2:12" ht="12.75" customHeight="1" x14ac:dyDescent="0.2">
      <c r="B568" s="1"/>
      <c r="C568" s="1"/>
      <c r="F568" s="1"/>
      <c r="G568" s="1"/>
      <c r="H568" s="1"/>
      <c r="I568" s="1"/>
      <c r="J568" s="1"/>
      <c r="K568" s="1"/>
      <c r="L568" s="1"/>
    </row>
    <row r="569" spans="2:12" ht="12.75" customHeight="1" x14ac:dyDescent="0.2">
      <c r="B569" s="1"/>
      <c r="C569" s="1"/>
      <c r="F569" s="1"/>
      <c r="G569" s="1"/>
      <c r="H569" s="1"/>
      <c r="I569" s="1"/>
      <c r="J569" s="1"/>
      <c r="K569" s="1"/>
      <c r="L569" s="1"/>
    </row>
    <row r="570" spans="2:12" ht="12.75" customHeight="1" x14ac:dyDescent="0.2">
      <c r="B570" s="1"/>
      <c r="C570" s="1"/>
      <c r="F570" s="1"/>
      <c r="G570" s="1"/>
      <c r="H570" s="1"/>
      <c r="I570" s="1"/>
      <c r="J570" s="1"/>
      <c r="K570" s="1"/>
      <c r="L570" s="1"/>
    </row>
    <row r="571" spans="2:12" ht="12.75" customHeight="1" x14ac:dyDescent="0.2">
      <c r="B571" s="1"/>
      <c r="C571" s="1"/>
      <c r="F571" s="1"/>
      <c r="G571" s="1"/>
      <c r="H571" s="1"/>
      <c r="I571" s="1"/>
      <c r="J571" s="1"/>
      <c r="K571" s="1"/>
      <c r="L571" s="1"/>
    </row>
    <row r="572" spans="2:12" ht="12.75" customHeight="1" x14ac:dyDescent="0.2">
      <c r="B572" s="1"/>
      <c r="C572" s="1"/>
      <c r="F572" s="1"/>
      <c r="G572" s="1"/>
      <c r="H572" s="1"/>
      <c r="I572" s="1"/>
      <c r="J572" s="1"/>
      <c r="K572" s="1"/>
      <c r="L572" s="1"/>
    </row>
    <row r="573" spans="2:12" ht="12.75" customHeight="1" x14ac:dyDescent="0.2">
      <c r="B573" s="1"/>
      <c r="C573" s="1"/>
      <c r="F573" s="1"/>
      <c r="G573" s="1"/>
      <c r="H573" s="1"/>
      <c r="I573" s="1"/>
      <c r="J573" s="1"/>
      <c r="K573" s="1"/>
      <c r="L573" s="1"/>
    </row>
    <row r="574" spans="2:12" ht="12.75" customHeight="1" x14ac:dyDescent="0.2">
      <c r="B574" s="1"/>
      <c r="C574" s="1"/>
      <c r="F574" s="1"/>
      <c r="G574" s="1"/>
      <c r="H574" s="1"/>
      <c r="I574" s="1"/>
      <c r="J574" s="1"/>
      <c r="K574" s="1"/>
      <c r="L574" s="1"/>
    </row>
    <row r="575" spans="2:12" ht="12.75" customHeight="1" x14ac:dyDescent="0.2">
      <c r="B575" s="1"/>
      <c r="C575" s="1"/>
      <c r="F575" s="1"/>
      <c r="G575" s="1"/>
      <c r="H575" s="1"/>
      <c r="I575" s="1"/>
      <c r="J575" s="1"/>
      <c r="K575" s="1"/>
      <c r="L575" s="1"/>
    </row>
    <row r="576" spans="2:12" ht="12.75" customHeight="1" x14ac:dyDescent="0.2">
      <c r="B576" s="1"/>
      <c r="C576" s="1"/>
      <c r="F576" s="1"/>
      <c r="G576" s="1"/>
      <c r="H576" s="1"/>
      <c r="I576" s="1"/>
      <c r="J576" s="1"/>
      <c r="K576" s="1"/>
      <c r="L576" s="1"/>
    </row>
    <row r="577" spans="2:12" ht="12.75" customHeight="1" x14ac:dyDescent="0.2">
      <c r="B577" s="1"/>
      <c r="C577" s="1"/>
      <c r="F577" s="1"/>
      <c r="G577" s="1"/>
      <c r="H577" s="1"/>
      <c r="I577" s="1"/>
      <c r="J577" s="1"/>
      <c r="K577" s="1"/>
      <c r="L577" s="1"/>
    </row>
    <row r="578" spans="2:12" ht="12.75" customHeight="1" x14ac:dyDescent="0.2">
      <c r="B578" s="1"/>
      <c r="C578" s="1"/>
      <c r="F578" s="1"/>
      <c r="G578" s="1"/>
      <c r="H578" s="1"/>
      <c r="I578" s="1"/>
      <c r="J578" s="1"/>
      <c r="K578" s="1"/>
      <c r="L578" s="1"/>
    </row>
    <row r="579" spans="2:12" ht="12.75" customHeight="1" x14ac:dyDescent="0.2">
      <c r="B579" s="1"/>
      <c r="C579" s="1"/>
      <c r="F579" s="1"/>
      <c r="G579" s="1"/>
      <c r="H579" s="1"/>
      <c r="I579" s="1"/>
      <c r="J579" s="1"/>
      <c r="K579" s="1"/>
      <c r="L579" s="1"/>
    </row>
    <row r="580" spans="2:12" ht="12.75" customHeight="1" x14ac:dyDescent="0.2">
      <c r="B580" s="1"/>
      <c r="C580" s="1"/>
      <c r="F580" s="1"/>
      <c r="G580" s="1"/>
      <c r="H580" s="1"/>
      <c r="I580" s="1"/>
      <c r="J580" s="1"/>
      <c r="K580" s="1"/>
      <c r="L580" s="1"/>
    </row>
    <row r="581" spans="2:12" ht="12.75" customHeight="1" x14ac:dyDescent="0.2">
      <c r="B581" s="1"/>
      <c r="C581" s="1"/>
      <c r="F581" s="1"/>
      <c r="G581" s="1"/>
      <c r="H581" s="1"/>
      <c r="I581" s="1"/>
      <c r="J581" s="1"/>
      <c r="K581" s="1"/>
      <c r="L581" s="1"/>
    </row>
    <row r="582" spans="2:12" ht="12.75" customHeight="1" x14ac:dyDescent="0.2">
      <c r="B582" s="1"/>
      <c r="C582" s="1"/>
      <c r="F582" s="1"/>
      <c r="G582" s="1"/>
      <c r="H582" s="1"/>
      <c r="I582" s="1"/>
      <c r="J582" s="1"/>
      <c r="K582" s="1"/>
      <c r="L582" s="1"/>
    </row>
    <row r="583" spans="2:12" ht="12.75" customHeight="1" x14ac:dyDescent="0.2">
      <c r="B583" s="1"/>
      <c r="C583" s="1"/>
      <c r="F583" s="1"/>
      <c r="G583" s="1"/>
      <c r="H583" s="1"/>
      <c r="I583" s="1"/>
      <c r="J583" s="1"/>
      <c r="K583" s="1"/>
      <c r="L583" s="1"/>
    </row>
    <row r="584" spans="2:12" ht="12.75" customHeight="1" x14ac:dyDescent="0.2">
      <c r="B584" s="1"/>
      <c r="C584" s="1"/>
      <c r="F584" s="1"/>
      <c r="G584" s="1"/>
      <c r="H584" s="1"/>
      <c r="I584" s="1"/>
      <c r="J584" s="1"/>
      <c r="K584" s="1"/>
      <c r="L584" s="1"/>
    </row>
    <row r="585" spans="2:12" ht="12.75" customHeight="1" x14ac:dyDescent="0.2">
      <c r="B585" s="1"/>
      <c r="C585" s="1"/>
      <c r="F585" s="1"/>
      <c r="G585" s="1"/>
      <c r="H585" s="1"/>
      <c r="I585" s="1"/>
      <c r="J585" s="1"/>
      <c r="K585" s="1"/>
      <c r="L585" s="1"/>
    </row>
    <row r="586" spans="2:12" ht="12.75" customHeight="1" x14ac:dyDescent="0.2">
      <c r="B586" s="1"/>
      <c r="C586" s="1"/>
      <c r="F586" s="1"/>
      <c r="G586" s="1"/>
      <c r="H586" s="1"/>
      <c r="I586" s="1"/>
      <c r="J586" s="1"/>
      <c r="K586" s="1"/>
      <c r="L586" s="1"/>
    </row>
    <row r="587" spans="2:12" ht="12.75" customHeight="1" x14ac:dyDescent="0.2">
      <c r="B587" s="1"/>
      <c r="C587" s="1"/>
      <c r="F587" s="1"/>
      <c r="G587" s="1"/>
      <c r="H587" s="1"/>
      <c r="I587" s="1"/>
      <c r="J587" s="1"/>
      <c r="K587" s="1"/>
      <c r="L587" s="1"/>
    </row>
    <row r="588" spans="2:12" ht="12.75" customHeight="1" x14ac:dyDescent="0.2">
      <c r="B588" s="1"/>
      <c r="C588" s="1"/>
      <c r="F588" s="1"/>
      <c r="G588" s="1"/>
      <c r="H588" s="1"/>
      <c r="I588" s="1"/>
      <c r="J588" s="1"/>
      <c r="K588" s="1"/>
      <c r="L588" s="1"/>
    </row>
    <row r="589" spans="2:12" ht="12.75" customHeight="1" x14ac:dyDescent="0.2">
      <c r="B589" s="1"/>
      <c r="C589" s="1"/>
      <c r="F589" s="1"/>
      <c r="G589" s="1"/>
      <c r="H589" s="1"/>
      <c r="I589" s="1"/>
      <c r="J589" s="1"/>
      <c r="K589" s="1"/>
      <c r="L589" s="1"/>
    </row>
    <row r="590" spans="2:12" ht="12.75" customHeight="1" x14ac:dyDescent="0.2">
      <c r="B590" s="1"/>
      <c r="C590" s="1"/>
      <c r="F590" s="1"/>
      <c r="G590" s="1"/>
      <c r="H590" s="1"/>
      <c r="I590" s="1"/>
      <c r="J590" s="1"/>
      <c r="K590" s="1"/>
      <c r="L590" s="1"/>
    </row>
    <row r="591" spans="2:12" ht="12.75" customHeight="1" x14ac:dyDescent="0.2">
      <c r="B591" s="1"/>
      <c r="C591" s="1"/>
      <c r="F591" s="1"/>
      <c r="G591" s="1"/>
      <c r="H591" s="1"/>
      <c r="I591" s="1"/>
      <c r="J591" s="1"/>
      <c r="K591" s="1"/>
      <c r="L591" s="1"/>
    </row>
    <row r="592" spans="2:12" ht="12.75" customHeight="1" x14ac:dyDescent="0.2">
      <c r="B592" s="1"/>
      <c r="C592" s="1"/>
      <c r="F592" s="1"/>
      <c r="G592" s="1"/>
      <c r="H592" s="1"/>
      <c r="I592" s="1"/>
      <c r="J592" s="1"/>
      <c r="K592" s="1"/>
      <c r="L592" s="1"/>
    </row>
    <row r="593" spans="2:12" ht="12.75" customHeight="1" x14ac:dyDescent="0.2">
      <c r="B593" s="1"/>
      <c r="C593" s="1"/>
      <c r="F593" s="1"/>
      <c r="G593" s="1"/>
      <c r="H593" s="1"/>
      <c r="I593" s="1"/>
      <c r="J593" s="1"/>
      <c r="K593" s="1"/>
      <c r="L593" s="1"/>
    </row>
    <row r="594" spans="2:12" ht="12.75" customHeight="1" x14ac:dyDescent="0.2">
      <c r="B594" s="1"/>
      <c r="C594" s="1"/>
      <c r="F594" s="1"/>
      <c r="G594" s="1"/>
      <c r="H594" s="1"/>
      <c r="I594" s="1"/>
      <c r="J594" s="1"/>
      <c r="K594" s="1"/>
      <c r="L594" s="1"/>
    </row>
    <row r="595" spans="2:12" ht="12.75" customHeight="1" x14ac:dyDescent="0.2">
      <c r="B595" s="1"/>
      <c r="C595" s="1"/>
      <c r="F595" s="1"/>
      <c r="G595" s="1"/>
      <c r="H595" s="1"/>
      <c r="I595" s="1"/>
      <c r="J595" s="1"/>
      <c r="K595" s="1"/>
      <c r="L595" s="1"/>
    </row>
    <row r="596" spans="2:12" ht="12.75" customHeight="1" x14ac:dyDescent="0.2">
      <c r="B596" s="1"/>
      <c r="C596" s="1"/>
      <c r="F596" s="1"/>
      <c r="G596" s="1"/>
      <c r="H596" s="1"/>
      <c r="I596" s="1"/>
      <c r="J596" s="1"/>
      <c r="K596" s="1"/>
      <c r="L596" s="1"/>
    </row>
    <row r="597" spans="2:12" ht="12.75" customHeight="1" x14ac:dyDescent="0.2">
      <c r="B597" s="1"/>
      <c r="C597" s="1"/>
      <c r="F597" s="1"/>
      <c r="G597" s="1"/>
      <c r="H597" s="1"/>
      <c r="I597" s="1"/>
      <c r="J597" s="1"/>
      <c r="K597" s="1"/>
      <c r="L597" s="1"/>
    </row>
    <row r="598" spans="2:12" ht="12.75" customHeight="1" x14ac:dyDescent="0.2">
      <c r="B598" s="1"/>
      <c r="C598" s="1"/>
      <c r="F598" s="1"/>
      <c r="G598" s="1"/>
      <c r="H598" s="1"/>
      <c r="I598" s="1"/>
      <c r="J598" s="1"/>
      <c r="K598" s="1"/>
      <c r="L598" s="1"/>
    </row>
    <row r="599" spans="2:12" ht="12.75" customHeight="1" x14ac:dyDescent="0.2">
      <c r="B599" s="1"/>
      <c r="C599" s="1"/>
      <c r="F599" s="1"/>
      <c r="G599" s="1"/>
      <c r="H599" s="1"/>
      <c r="I599" s="1"/>
      <c r="J599" s="1"/>
      <c r="K599" s="1"/>
      <c r="L599" s="1"/>
    </row>
    <row r="600" spans="2:12" ht="12.75" customHeight="1" x14ac:dyDescent="0.2">
      <c r="B600" s="1"/>
      <c r="C600" s="1"/>
      <c r="F600" s="1"/>
      <c r="G600" s="1"/>
      <c r="H600" s="1"/>
      <c r="I600" s="1"/>
      <c r="J600" s="1"/>
      <c r="K600" s="1"/>
      <c r="L600" s="1"/>
    </row>
    <row r="601" spans="2:12" ht="12.75" customHeight="1" x14ac:dyDescent="0.2">
      <c r="B601" s="1"/>
      <c r="C601" s="1"/>
      <c r="F601" s="1"/>
      <c r="G601" s="1"/>
      <c r="H601" s="1"/>
      <c r="I601" s="1"/>
      <c r="J601" s="1"/>
      <c r="K601" s="1"/>
      <c r="L601" s="1"/>
    </row>
    <row r="602" spans="2:12" ht="12.75" customHeight="1" x14ac:dyDescent="0.2">
      <c r="B602" s="1"/>
      <c r="C602" s="1"/>
      <c r="F602" s="1"/>
      <c r="G602" s="1"/>
      <c r="H602" s="1"/>
      <c r="I602" s="1"/>
      <c r="J602" s="1"/>
      <c r="K602" s="1"/>
      <c r="L602" s="1"/>
    </row>
    <row r="603" spans="2:12" ht="12.75" customHeight="1" x14ac:dyDescent="0.2">
      <c r="B603" s="1"/>
      <c r="C603" s="1"/>
      <c r="F603" s="1"/>
      <c r="G603" s="1"/>
      <c r="H603" s="1"/>
      <c r="I603" s="1"/>
      <c r="J603" s="1"/>
      <c r="K603" s="1"/>
      <c r="L603" s="1"/>
    </row>
    <row r="604" spans="2:12" ht="12.75" customHeight="1" x14ac:dyDescent="0.2">
      <c r="B604" s="1"/>
      <c r="C604" s="1"/>
      <c r="F604" s="1"/>
      <c r="G604" s="1"/>
      <c r="H604" s="1"/>
      <c r="I604" s="1"/>
      <c r="J604" s="1"/>
      <c r="K604" s="1"/>
      <c r="L604" s="1"/>
    </row>
    <row r="605" spans="2:12" ht="12.75" customHeight="1" x14ac:dyDescent="0.2">
      <c r="B605" s="1"/>
      <c r="C605" s="1"/>
      <c r="F605" s="1"/>
      <c r="G605" s="1"/>
      <c r="H605" s="1"/>
      <c r="I605" s="1"/>
      <c r="J605" s="1"/>
      <c r="K605" s="1"/>
      <c r="L605" s="1"/>
    </row>
    <row r="606" spans="2:12" ht="12.75" customHeight="1" x14ac:dyDescent="0.2">
      <c r="B606" s="1"/>
      <c r="C606" s="1"/>
      <c r="F606" s="1"/>
      <c r="G606" s="1"/>
      <c r="H606" s="1"/>
      <c r="I606" s="1"/>
      <c r="J606" s="1"/>
      <c r="K606" s="1"/>
      <c r="L606" s="1"/>
    </row>
    <row r="607" spans="2:12" ht="12.75" customHeight="1" x14ac:dyDescent="0.2">
      <c r="B607" s="1"/>
      <c r="C607" s="1"/>
      <c r="F607" s="1"/>
      <c r="G607" s="1"/>
      <c r="H607" s="1"/>
      <c r="I607" s="1"/>
      <c r="J607" s="1"/>
      <c r="K607" s="1"/>
      <c r="L607" s="1"/>
    </row>
    <row r="608" spans="2:12" ht="12.75" customHeight="1" x14ac:dyDescent="0.2">
      <c r="B608" s="1"/>
      <c r="C608" s="1"/>
      <c r="F608" s="1"/>
      <c r="G608" s="1"/>
      <c r="H608" s="1"/>
      <c r="I608" s="1"/>
      <c r="J608" s="1"/>
      <c r="K608" s="1"/>
      <c r="L608" s="1"/>
    </row>
    <row r="609" spans="2:12" ht="12.75" customHeight="1" x14ac:dyDescent="0.2">
      <c r="B609" s="1"/>
      <c r="C609" s="1"/>
      <c r="F609" s="1"/>
      <c r="G609" s="1"/>
      <c r="H609" s="1"/>
      <c r="I609" s="1"/>
      <c r="J609" s="1"/>
      <c r="K609" s="1"/>
      <c r="L609" s="1"/>
    </row>
    <row r="610" spans="2:12" ht="12.75" customHeight="1" x14ac:dyDescent="0.2">
      <c r="B610" s="1"/>
      <c r="C610" s="1"/>
      <c r="F610" s="1"/>
      <c r="G610" s="1"/>
      <c r="H610" s="1"/>
      <c r="I610" s="1"/>
      <c r="J610" s="1"/>
      <c r="K610" s="1"/>
      <c r="L610" s="1"/>
    </row>
    <row r="611" spans="2:12" ht="12.75" customHeight="1" x14ac:dyDescent="0.2">
      <c r="B611" s="1"/>
      <c r="C611" s="1"/>
      <c r="F611" s="1"/>
      <c r="G611" s="1"/>
      <c r="H611" s="1"/>
      <c r="I611" s="1"/>
      <c r="J611" s="1"/>
      <c r="K611" s="1"/>
      <c r="L611" s="1"/>
    </row>
    <row r="612" spans="2:12" ht="12.75" customHeight="1" x14ac:dyDescent="0.2">
      <c r="B612" s="1"/>
      <c r="C612" s="1"/>
      <c r="F612" s="1"/>
      <c r="G612" s="1"/>
      <c r="H612" s="1"/>
      <c r="I612" s="1"/>
      <c r="J612" s="1"/>
      <c r="K612" s="1"/>
      <c r="L612" s="1"/>
    </row>
    <row r="613" spans="2:12" ht="12.75" customHeight="1" x14ac:dyDescent="0.2">
      <c r="B613" s="1"/>
      <c r="C613" s="1"/>
      <c r="F613" s="1"/>
      <c r="G613" s="1"/>
      <c r="H613" s="1"/>
      <c r="I613" s="1"/>
      <c r="J613" s="1"/>
      <c r="K613" s="1"/>
      <c r="L613" s="1"/>
    </row>
    <row r="614" spans="2:12" ht="12.75" customHeight="1" x14ac:dyDescent="0.2">
      <c r="B614" s="1"/>
      <c r="C614" s="1"/>
      <c r="F614" s="1"/>
      <c r="G614" s="1"/>
      <c r="H614" s="1"/>
      <c r="I614" s="1"/>
      <c r="J614" s="1"/>
      <c r="K614" s="1"/>
      <c r="L614" s="1"/>
    </row>
    <row r="615" spans="2:12" ht="12.75" customHeight="1" x14ac:dyDescent="0.2">
      <c r="B615" s="1"/>
      <c r="C615" s="1"/>
      <c r="F615" s="1"/>
      <c r="G615" s="1"/>
      <c r="H615" s="1"/>
      <c r="I615" s="1"/>
      <c r="J615" s="1"/>
      <c r="K615" s="1"/>
      <c r="L615" s="1"/>
    </row>
    <row r="616" spans="2:12" ht="12.75" customHeight="1" x14ac:dyDescent="0.2">
      <c r="B616" s="1"/>
      <c r="C616" s="1"/>
      <c r="F616" s="1"/>
      <c r="G616" s="1"/>
      <c r="H616" s="1"/>
      <c r="I616" s="1"/>
      <c r="J616" s="1"/>
      <c r="K616" s="1"/>
      <c r="L616" s="1"/>
    </row>
    <row r="617" spans="2:12" ht="12.75" customHeight="1" x14ac:dyDescent="0.2">
      <c r="B617" s="1"/>
      <c r="C617" s="1"/>
      <c r="F617" s="1"/>
      <c r="G617" s="1"/>
      <c r="H617" s="1"/>
      <c r="I617" s="1"/>
      <c r="J617" s="1"/>
      <c r="K617" s="1"/>
      <c r="L617" s="1"/>
    </row>
    <row r="618" spans="2:12" ht="12.75" customHeight="1" x14ac:dyDescent="0.2">
      <c r="B618" s="1"/>
      <c r="C618" s="1"/>
      <c r="F618" s="1"/>
      <c r="G618" s="1"/>
      <c r="H618" s="1"/>
      <c r="I618" s="1"/>
      <c r="J618" s="1"/>
      <c r="K618" s="1"/>
      <c r="L618" s="1"/>
    </row>
    <row r="619" spans="2:12" ht="12.75" customHeight="1" x14ac:dyDescent="0.2">
      <c r="B619" s="1"/>
      <c r="C619" s="1"/>
      <c r="F619" s="1"/>
      <c r="G619" s="1"/>
      <c r="H619" s="1"/>
      <c r="I619" s="1"/>
      <c r="J619" s="1"/>
      <c r="K619" s="1"/>
      <c r="L619" s="1"/>
    </row>
    <row r="620" spans="2:12" ht="12.75" customHeight="1" x14ac:dyDescent="0.2">
      <c r="B620" s="1"/>
      <c r="C620" s="1"/>
      <c r="F620" s="1"/>
      <c r="G620" s="1"/>
      <c r="H620" s="1"/>
      <c r="I620" s="1"/>
      <c r="J620" s="1"/>
      <c r="K620" s="1"/>
      <c r="L620" s="1"/>
    </row>
    <row r="621" spans="2:12" ht="12.75" customHeight="1" x14ac:dyDescent="0.2">
      <c r="B621" s="1"/>
      <c r="C621" s="1"/>
      <c r="F621" s="1"/>
      <c r="G621" s="1"/>
      <c r="H621" s="1"/>
      <c r="I621" s="1"/>
      <c r="J621" s="1"/>
      <c r="K621" s="1"/>
      <c r="L621" s="1"/>
    </row>
    <row r="622" spans="2:12" ht="12.75" customHeight="1" x14ac:dyDescent="0.2">
      <c r="B622" s="1"/>
      <c r="C622" s="1"/>
      <c r="F622" s="1"/>
      <c r="G622" s="1"/>
      <c r="H622" s="1"/>
      <c r="I622" s="1"/>
      <c r="J622" s="1"/>
      <c r="K622" s="1"/>
      <c r="L622" s="1"/>
    </row>
    <row r="623" spans="2:12" ht="12.75" customHeight="1" x14ac:dyDescent="0.2">
      <c r="B623" s="1"/>
      <c r="C623" s="1"/>
      <c r="F623" s="1"/>
      <c r="G623" s="1"/>
      <c r="H623" s="1"/>
      <c r="I623" s="1"/>
      <c r="J623" s="1"/>
      <c r="K623" s="1"/>
      <c r="L623" s="1"/>
    </row>
    <row r="624" spans="2:12" ht="12.75" customHeight="1" x14ac:dyDescent="0.2">
      <c r="B624" s="1"/>
      <c r="C624" s="1"/>
      <c r="F624" s="1"/>
      <c r="G624" s="1"/>
      <c r="H624" s="1"/>
      <c r="I624" s="1"/>
      <c r="J624" s="1"/>
      <c r="K624" s="1"/>
      <c r="L624" s="1"/>
    </row>
    <row r="625" spans="2:12" ht="12.75" customHeight="1" x14ac:dyDescent="0.2">
      <c r="B625" s="1"/>
      <c r="C625" s="1"/>
      <c r="F625" s="1"/>
      <c r="G625" s="1"/>
      <c r="H625" s="1"/>
      <c r="I625" s="1"/>
      <c r="J625" s="1"/>
      <c r="K625" s="1"/>
      <c r="L625" s="1"/>
    </row>
    <row r="626" spans="2:12" ht="12.75" customHeight="1" x14ac:dyDescent="0.2">
      <c r="B626" s="1"/>
      <c r="C626" s="1"/>
      <c r="F626" s="1"/>
      <c r="G626" s="1"/>
      <c r="H626" s="1"/>
      <c r="I626" s="1"/>
      <c r="J626" s="1"/>
      <c r="K626" s="1"/>
      <c r="L626" s="1"/>
    </row>
    <row r="627" spans="2:12" ht="12.75" customHeight="1" x14ac:dyDescent="0.2">
      <c r="B627" s="1"/>
      <c r="C627" s="1"/>
      <c r="F627" s="1"/>
      <c r="G627" s="1"/>
      <c r="H627" s="1"/>
      <c r="I627" s="1"/>
      <c r="J627" s="1"/>
      <c r="K627" s="1"/>
      <c r="L627" s="1"/>
    </row>
    <row r="628" spans="2:12" ht="12.75" customHeight="1" x14ac:dyDescent="0.2">
      <c r="B628" s="1"/>
      <c r="C628" s="1"/>
      <c r="F628" s="1"/>
      <c r="G628" s="1"/>
      <c r="H628" s="1"/>
      <c r="I628" s="1"/>
      <c r="J628" s="1"/>
      <c r="K628" s="1"/>
      <c r="L628" s="1"/>
    </row>
    <row r="629" spans="2:12" ht="12.75" customHeight="1" x14ac:dyDescent="0.2">
      <c r="B629" s="1"/>
      <c r="C629" s="1"/>
      <c r="F629" s="1"/>
      <c r="G629" s="1"/>
      <c r="H629" s="1"/>
      <c r="I629" s="1"/>
      <c r="J629" s="1"/>
      <c r="K629" s="1"/>
      <c r="L629" s="1"/>
    </row>
    <row r="630" spans="2:12" ht="12.75" customHeight="1" x14ac:dyDescent="0.2">
      <c r="B630" s="1"/>
      <c r="C630" s="1"/>
      <c r="F630" s="1"/>
      <c r="G630" s="1"/>
      <c r="H630" s="1"/>
      <c r="I630" s="1"/>
      <c r="J630" s="1"/>
      <c r="K630" s="1"/>
      <c r="L630" s="1"/>
    </row>
    <row r="631" spans="2:12" ht="12.75" customHeight="1" x14ac:dyDescent="0.2">
      <c r="B631" s="1"/>
      <c r="C631" s="1"/>
      <c r="F631" s="1"/>
      <c r="G631" s="1"/>
      <c r="H631" s="1"/>
      <c r="I631" s="1"/>
      <c r="J631" s="1"/>
      <c r="K631" s="1"/>
      <c r="L631" s="1"/>
    </row>
    <row r="632" spans="2:12" ht="12.75" customHeight="1" x14ac:dyDescent="0.2">
      <c r="B632" s="1"/>
      <c r="C632" s="1"/>
      <c r="F632" s="1"/>
      <c r="G632" s="1"/>
      <c r="H632" s="1"/>
      <c r="I632" s="1"/>
      <c r="J632" s="1"/>
      <c r="K632" s="1"/>
      <c r="L632" s="1"/>
    </row>
    <row r="633" spans="2:12" ht="12.75" customHeight="1" x14ac:dyDescent="0.2">
      <c r="B633" s="1"/>
      <c r="C633" s="1"/>
      <c r="F633" s="1"/>
      <c r="G633" s="1"/>
      <c r="H633" s="1"/>
      <c r="I633" s="1"/>
      <c r="J633" s="1"/>
      <c r="K633" s="1"/>
      <c r="L633" s="1"/>
    </row>
    <row r="634" spans="2:12" ht="12.75" customHeight="1" x14ac:dyDescent="0.2">
      <c r="B634" s="1"/>
      <c r="C634" s="1"/>
      <c r="F634" s="1"/>
      <c r="G634" s="1"/>
      <c r="H634" s="1"/>
      <c r="I634" s="1"/>
      <c r="J634" s="1"/>
      <c r="K634" s="1"/>
      <c r="L634" s="1"/>
    </row>
    <row r="635" spans="2:12" ht="12.75" customHeight="1" x14ac:dyDescent="0.2">
      <c r="B635" s="1"/>
      <c r="C635" s="1"/>
      <c r="F635" s="1"/>
      <c r="G635" s="1"/>
      <c r="H635" s="1"/>
      <c r="I635" s="1"/>
      <c r="J635" s="1"/>
      <c r="K635" s="1"/>
      <c r="L635" s="1"/>
    </row>
    <row r="636" spans="2:12" ht="12.75" customHeight="1" x14ac:dyDescent="0.2">
      <c r="B636" s="1"/>
      <c r="C636" s="1"/>
      <c r="F636" s="1"/>
      <c r="G636" s="1"/>
      <c r="H636" s="1"/>
      <c r="I636" s="1"/>
      <c r="J636" s="1"/>
      <c r="K636" s="1"/>
      <c r="L636" s="1"/>
    </row>
    <row r="637" spans="2:12" ht="12.75" customHeight="1" x14ac:dyDescent="0.2">
      <c r="B637" s="1"/>
      <c r="C637" s="1"/>
      <c r="F637" s="1"/>
      <c r="G637" s="1"/>
      <c r="H637" s="1"/>
      <c r="I637" s="1"/>
      <c r="J637" s="1"/>
      <c r="K637" s="1"/>
      <c r="L637" s="1"/>
    </row>
    <row r="638" spans="2:12" ht="12.75" customHeight="1" x14ac:dyDescent="0.2">
      <c r="B638" s="1"/>
      <c r="C638" s="1"/>
      <c r="F638" s="1"/>
      <c r="G638" s="1"/>
      <c r="H638" s="1"/>
      <c r="I638" s="1"/>
      <c r="J638" s="1"/>
      <c r="K638" s="1"/>
      <c r="L638" s="1"/>
    </row>
    <row r="639" spans="2:12" ht="12.75" customHeight="1" x14ac:dyDescent="0.2">
      <c r="B639" s="1"/>
      <c r="C639" s="1"/>
      <c r="F639" s="1"/>
      <c r="G639" s="1"/>
      <c r="H639" s="1"/>
      <c r="I639" s="1"/>
      <c r="J639" s="1"/>
      <c r="K639" s="1"/>
      <c r="L639" s="1"/>
    </row>
    <row r="640" spans="2:12" ht="12.75" customHeight="1" x14ac:dyDescent="0.2">
      <c r="B640" s="1"/>
      <c r="C640" s="1"/>
      <c r="F640" s="1"/>
      <c r="G640" s="1"/>
      <c r="H640" s="1"/>
      <c r="I640" s="1"/>
      <c r="J640" s="1"/>
      <c r="K640" s="1"/>
      <c r="L640" s="1"/>
    </row>
    <row r="641" spans="2:12" ht="12.75" customHeight="1" x14ac:dyDescent="0.2">
      <c r="B641" s="1"/>
      <c r="C641" s="1"/>
      <c r="F641" s="1"/>
      <c r="G641" s="1"/>
      <c r="H641" s="1"/>
      <c r="I641" s="1"/>
      <c r="J641" s="1"/>
      <c r="K641" s="1"/>
      <c r="L641" s="1"/>
    </row>
    <row r="642" spans="2:12" ht="12.75" customHeight="1" x14ac:dyDescent="0.2">
      <c r="B642" s="1"/>
      <c r="C642" s="1"/>
      <c r="F642" s="1"/>
      <c r="G642" s="1"/>
      <c r="H642" s="1"/>
      <c r="I642" s="1"/>
      <c r="J642" s="1"/>
      <c r="K642" s="1"/>
      <c r="L642" s="1"/>
    </row>
    <row r="643" spans="2:12" ht="12.75" customHeight="1" x14ac:dyDescent="0.2">
      <c r="B643" s="1"/>
      <c r="C643" s="1"/>
      <c r="F643" s="1"/>
      <c r="G643" s="1"/>
      <c r="H643" s="1"/>
      <c r="I643" s="1"/>
      <c r="J643" s="1"/>
      <c r="K643" s="1"/>
      <c r="L643" s="1"/>
    </row>
    <row r="644" spans="2:12" ht="12.75" customHeight="1" x14ac:dyDescent="0.2">
      <c r="B644" s="1"/>
      <c r="C644" s="1"/>
      <c r="F644" s="1"/>
      <c r="G644" s="1"/>
      <c r="H644" s="1"/>
      <c r="I644" s="1"/>
      <c r="J644" s="1"/>
      <c r="K644" s="1"/>
      <c r="L644" s="1"/>
    </row>
    <row r="645" spans="2:12" ht="12.75" customHeight="1" x14ac:dyDescent="0.2">
      <c r="B645" s="1"/>
      <c r="C645" s="1"/>
      <c r="F645" s="1"/>
      <c r="G645" s="1"/>
      <c r="H645" s="1"/>
      <c r="I645" s="1"/>
      <c r="J645" s="1"/>
      <c r="K645" s="1"/>
      <c r="L645" s="1"/>
    </row>
    <row r="646" spans="2:12" ht="12.75" customHeight="1" x14ac:dyDescent="0.2">
      <c r="B646" s="1"/>
      <c r="C646" s="1"/>
      <c r="F646" s="1"/>
      <c r="G646" s="1"/>
      <c r="H646" s="1"/>
      <c r="I646" s="1"/>
      <c r="J646" s="1"/>
      <c r="K646" s="1"/>
      <c r="L646" s="1"/>
    </row>
    <row r="647" spans="2:12" ht="12.75" customHeight="1" x14ac:dyDescent="0.2">
      <c r="B647" s="1"/>
      <c r="C647" s="1"/>
      <c r="F647" s="1"/>
      <c r="G647" s="1"/>
      <c r="H647" s="1"/>
      <c r="I647" s="1"/>
      <c r="J647" s="1"/>
      <c r="K647" s="1"/>
      <c r="L647" s="1"/>
    </row>
    <row r="648" spans="2:12" ht="12.75" customHeight="1" x14ac:dyDescent="0.2">
      <c r="B648" s="1"/>
      <c r="C648" s="1"/>
      <c r="F648" s="1"/>
      <c r="G648" s="1"/>
      <c r="H648" s="1"/>
      <c r="I648" s="1"/>
      <c r="J648" s="1"/>
      <c r="K648" s="1"/>
      <c r="L648" s="1"/>
    </row>
    <row r="649" spans="2:12" ht="12.75" customHeight="1" x14ac:dyDescent="0.2">
      <c r="B649" s="1"/>
      <c r="C649" s="1"/>
      <c r="F649" s="1"/>
      <c r="G649" s="1"/>
      <c r="H649" s="1"/>
      <c r="I649" s="1"/>
      <c r="J649" s="1"/>
      <c r="K649" s="1"/>
      <c r="L649" s="1"/>
    </row>
    <row r="650" spans="2:12" ht="12.75" customHeight="1" x14ac:dyDescent="0.2">
      <c r="B650" s="1"/>
      <c r="C650" s="1"/>
      <c r="F650" s="1"/>
      <c r="G650" s="1"/>
      <c r="H650" s="1"/>
      <c r="I650" s="1"/>
      <c r="J650" s="1"/>
      <c r="K650" s="1"/>
      <c r="L650" s="1"/>
    </row>
    <row r="651" spans="2:12" ht="12.75" customHeight="1" x14ac:dyDescent="0.2">
      <c r="B651" s="1"/>
      <c r="C651" s="1"/>
      <c r="F651" s="1"/>
      <c r="G651" s="1"/>
      <c r="H651" s="1"/>
      <c r="I651" s="1"/>
      <c r="J651" s="1"/>
      <c r="K651" s="1"/>
      <c r="L651" s="1"/>
    </row>
    <row r="652" spans="2:12" ht="12.75" customHeight="1" x14ac:dyDescent="0.2">
      <c r="B652" s="1"/>
      <c r="C652" s="1"/>
      <c r="F652" s="1"/>
      <c r="G652" s="1"/>
      <c r="H652" s="1"/>
      <c r="I652" s="1"/>
      <c r="J652" s="1"/>
      <c r="K652" s="1"/>
      <c r="L652" s="1"/>
    </row>
    <row r="653" spans="2:12" ht="12.75" customHeight="1" x14ac:dyDescent="0.2">
      <c r="B653" s="1"/>
      <c r="C653" s="1"/>
      <c r="F653" s="1"/>
      <c r="G653" s="1"/>
      <c r="H653" s="1"/>
      <c r="I653" s="1"/>
      <c r="J653" s="1"/>
      <c r="K653" s="1"/>
      <c r="L653" s="1"/>
    </row>
    <row r="654" spans="2:12" ht="12.75" customHeight="1" x14ac:dyDescent="0.2">
      <c r="B654" s="1"/>
      <c r="C654" s="1"/>
      <c r="F654" s="1"/>
      <c r="G654" s="1"/>
      <c r="H654" s="1"/>
      <c r="I654" s="1"/>
      <c r="J654" s="1"/>
      <c r="K654" s="1"/>
      <c r="L654" s="1"/>
    </row>
    <row r="655" spans="2:12" ht="12.75" customHeight="1" x14ac:dyDescent="0.2">
      <c r="B655" s="1"/>
      <c r="C655" s="1"/>
      <c r="F655" s="1"/>
      <c r="G655" s="1"/>
      <c r="H655" s="1"/>
      <c r="I655" s="1"/>
      <c r="J655" s="1"/>
      <c r="K655" s="1"/>
      <c r="L655" s="1"/>
    </row>
    <row r="656" spans="2:12" ht="12.75" customHeight="1" x14ac:dyDescent="0.2">
      <c r="B656" s="1"/>
      <c r="C656" s="1"/>
      <c r="F656" s="1"/>
      <c r="G656" s="1"/>
      <c r="H656" s="1"/>
      <c r="I656" s="1"/>
      <c r="J656" s="1"/>
      <c r="K656" s="1"/>
      <c r="L656" s="1"/>
    </row>
    <row r="657" spans="2:12" ht="12.75" customHeight="1" x14ac:dyDescent="0.2">
      <c r="B657" s="1"/>
      <c r="C657" s="1"/>
      <c r="F657" s="1"/>
      <c r="G657" s="1"/>
      <c r="H657" s="1"/>
      <c r="I657" s="1"/>
      <c r="J657" s="1"/>
      <c r="K657" s="1"/>
      <c r="L657" s="1"/>
    </row>
    <row r="658" spans="2:12" ht="12.75" customHeight="1" x14ac:dyDescent="0.2">
      <c r="B658" s="1"/>
      <c r="C658" s="1"/>
      <c r="F658" s="1"/>
      <c r="G658" s="1"/>
      <c r="H658" s="1"/>
      <c r="I658" s="1"/>
      <c r="J658" s="1"/>
      <c r="K658" s="1"/>
      <c r="L658" s="1"/>
    </row>
    <row r="659" spans="2:12" ht="12.75" customHeight="1" x14ac:dyDescent="0.2">
      <c r="B659" s="1"/>
      <c r="C659" s="1"/>
      <c r="F659" s="1"/>
      <c r="G659" s="1"/>
      <c r="H659" s="1"/>
      <c r="I659" s="1"/>
      <c r="J659" s="1"/>
      <c r="K659" s="1"/>
      <c r="L659" s="1"/>
    </row>
    <row r="660" spans="2:12" ht="12.75" customHeight="1" x14ac:dyDescent="0.2">
      <c r="B660" s="1"/>
      <c r="C660" s="1"/>
      <c r="F660" s="1"/>
      <c r="G660" s="1"/>
      <c r="H660" s="1"/>
      <c r="I660" s="1"/>
      <c r="J660" s="1"/>
      <c r="K660" s="1"/>
      <c r="L660" s="1"/>
    </row>
    <row r="661" spans="2:12" ht="12.75" customHeight="1" x14ac:dyDescent="0.2">
      <c r="B661" s="1"/>
      <c r="C661" s="1"/>
      <c r="F661" s="1"/>
      <c r="G661" s="1"/>
      <c r="H661" s="1"/>
      <c r="I661" s="1"/>
      <c r="J661" s="1"/>
      <c r="K661" s="1"/>
      <c r="L661" s="1"/>
    </row>
    <row r="662" spans="2:12" ht="12.75" customHeight="1" x14ac:dyDescent="0.2">
      <c r="B662" s="1"/>
      <c r="C662" s="1"/>
      <c r="F662" s="1"/>
      <c r="G662" s="1"/>
      <c r="H662" s="1"/>
      <c r="I662" s="1"/>
      <c r="J662" s="1"/>
      <c r="K662" s="1"/>
      <c r="L662" s="1"/>
    </row>
    <row r="663" spans="2:12" ht="12.75" customHeight="1" x14ac:dyDescent="0.2">
      <c r="B663" s="1"/>
      <c r="C663" s="1"/>
      <c r="F663" s="1"/>
      <c r="G663" s="1"/>
      <c r="H663" s="1"/>
      <c r="I663" s="1"/>
      <c r="J663" s="1"/>
      <c r="K663" s="1"/>
      <c r="L663" s="1"/>
    </row>
    <row r="664" spans="2:12" ht="12.75" customHeight="1" x14ac:dyDescent="0.2">
      <c r="B664" s="1"/>
      <c r="C664" s="1"/>
      <c r="F664" s="1"/>
      <c r="G664" s="1"/>
      <c r="H664" s="1"/>
      <c r="I664" s="1"/>
      <c r="J664" s="1"/>
      <c r="K664" s="1"/>
      <c r="L664" s="1"/>
    </row>
    <row r="665" spans="2:12" ht="12.75" customHeight="1" x14ac:dyDescent="0.2">
      <c r="B665" s="1"/>
      <c r="C665" s="1"/>
      <c r="F665" s="1"/>
      <c r="G665" s="1"/>
      <c r="H665" s="1"/>
      <c r="I665" s="1"/>
      <c r="J665" s="1"/>
      <c r="K665" s="1"/>
      <c r="L665" s="1"/>
    </row>
    <row r="666" spans="2:12" ht="12.75" customHeight="1" x14ac:dyDescent="0.2">
      <c r="B666" s="1"/>
      <c r="C666" s="1"/>
      <c r="F666" s="1"/>
      <c r="G666" s="1"/>
      <c r="H666" s="1"/>
      <c r="I666" s="1"/>
      <c r="J666" s="1"/>
      <c r="K666" s="1"/>
      <c r="L666" s="1"/>
    </row>
    <row r="667" spans="2:12" ht="12.75" customHeight="1" x14ac:dyDescent="0.2">
      <c r="B667" s="1"/>
      <c r="C667" s="1"/>
      <c r="F667" s="1"/>
      <c r="G667" s="1"/>
      <c r="H667" s="1"/>
      <c r="I667" s="1"/>
      <c r="J667" s="1"/>
      <c r="K667" s="1"/>
      <c r="L667" s="1"/>
    </row>
    <row r="668" spans="2:12" ht="12.75" customHeight="1" x14ac:dyDescent="0.2">
      <c r="B668" s="1"/>
      <c r="C668" s="1"/>
      <c r="F668" s="1"/>
      <c r="G668" s="1"/>
      <c r="H668" s="1"/>
      <c r="I668" s="1"/>
      <c r="J668" s="1"/>
      <c r="K668" s="1"/>
      <c r="L668" s="1"/>
    </row>
    <row r="669" spans="2:12" ht="12.75" customHeight="1" x14ac:dyDescent="0.2">
      <c r="B669" s="1"/>
      <c r="C669" s="1"/>
      <c r="F669" s="1"/>
      <c r="G669" s="1"/>
      <c r="H669" s="1"/>
      <c r="I669" s="1"/>
      <c r="J669" s="1"/>
      <c r="K669" s="1"/>
      <c r="L669" s="1"/>
    </row>
    <row r="670" spans="2:12" ht="12.75" customHeight="1" x14ac:dyDescent="0.2">
      <c r="B670" s="1"/>
      <c r="C670" s="1"/>
      <c r="F670" s="1"/>
      <c r="G670" s="1"/>
      <c r="H670" s="1"/>
      <c r="I670" s="1"/>
      <c r="J670" s="1"/>
      <c r="K670" s="1"/>
      <c r="L670" s="1"/>
    </row>
    <row r="671" spans="2:12" ht="12.75" customHeight="1" x14ac:dyDescent="0.2">
      <c r="B671" s="1"/>
      <c r="C671" s="1"/>
      <c r="F671" s="1"/>
      <c r="G671" s="1"/>
      <c r="H671" s="1"/>
      <c r="I671" s="1"/>
      <c r="J671" s="1"/>
      <c r="K671" s="1"/>
      <c r="L671" s="1"/>
    </row>
    <row r="672" spans="2:12" ht="12.75" customHeight="1" x14ac:dyDescent="0.2">
      <c r="B672" s="1"/>
      <c r="C672" s="1"/>
      <c r="F672" s="1"/>
      <c r="G672" s="1"/>
      <c r="H672" s="1"/>
      <c r="I672" s="1"/>
      <c r="J672" s="1"/>
      <c r="K672" s="1"/>
      <c r="L672" s="1"/>
    </row>
    <row r="673" spans="2:12" ht="12.75" customHeight="1" x14ac:dyDescent="0.2">
      <c r="B673" s="1"/>
      <c r="C673" s="1"/>
      <c r="F673" s="1"/>
      <c r="G673" s="1"/>
      <c r="H673" s="1"/>
      <c r="I673" s="1"/>
      <c r="J673" s="1"/>
      <c r="K673" s="1"/>
      <c r="L673" s="1"/>
    </row>
    <row r="674" spans="2:12" ht="12.75" customHeight="1" x14ac:dyDescent="0.2">
      <c r="B674" s="1"/>
      <c r="C674" s="1"/>
      <c r="F674" s="1"/>
      <c r="G674" s="1"/>
      <c r="H674" s="1"/>
      <c r="I674" s="1"/>
      <c r="J674" s="1"/>
      <c r="K674" s="1"/>
      <c r="L674" s="1"/>
    </row>
    <row r="675" spans="2:12" ht="12.75" customHeight="1" x14ac:dyDescent="0.2">
      <c r="B675" s="1"/>
      <c r="C675" s="1"/>
      <c r="F675" s="1"/>
      <c r="G675" s="1"/>
      <c r="H675" s="1"/>
      <c r="I675" s="1"/>
      <c r="J675" s="1"/>
      <c r="K675" s="1"/>
      <c r="L675" s="1"/>
    </row>
    <row r="676" spans="2:12" ht="12.75" customHeight="1" x14ac:dyDescent="0.2">
      <c r="B676" s="1"/>
      <c r="C676" s="1"/>
      <c r="F676" s="1"/>
      <c r="G676" s="1"/>
      <c r="H676" s="1"/>
      <c r="I676" s="1"/>
      <c r="J676" s="1"/>
      <c r="K676" s="1"/>
      <c r="L676" s="1"/>
    </row>
    <row r="677" spans="2:12" ht="12.75" customHeight="1" x14ac:dyDescent="0.2">
      <c r="B677" s="1"/>
      <c r="C677" s="1"/>
      <c r="F677" s="1"/>
      <c r="G677" s="1"/>
      <c r="H677" s="1"/>
      <c r="I677" s="1"/>
      <c r="J677" s="1"/>
      <c r="K677" s="1"/>
      <c r="L677" s="1"/>
    </row>
    <row r="678" spans="2:12" ht="12.75" customHeight="1" x14ac:dyDescent="0.2">
      <c r="B678" s="1"/>
      <c r="C678" s="1"/>
      <c r="F678" s="1"/>
      <c r="G678" s="1"/>
      <c r="H678" s="1"/>
      <c r="I678" s="1"/>
      <c r="J678" s="1"/>
      <c r="K678" s="1"/>
      <c r="L678" s="1"/>
    </row>
    <row r="679" spans="2:12" ht="12.75" customHeight="1" x14ac:dyDescent="0.2">
      <c r="B679" s="1"/>
      <c r="C679" s="1"/>
      <c r="F679" s="1"/>
      <c r="G679" s="1"/>
      <c r="H679" s="1"/>
      <c r="I679" s="1"/>
      <c r="J679" s="1"/>
      <c r="K679" s="1"/>
      <c r="L679" s="1"/>
    </row>
    <row r="680" spans="2:12" ht="12.75" customHeight="1" x14ac:dyDescent="0.2">
      <c r="B680" s="1"/>
      <c r="C680" s="1"/>
      <c r="F680" s="1"/>
      <c r="G680" s="1"/>
      <c r="H680" s="1"/>
      <c r="I680" s="1"/>
      <c r="J680" s="1"/>
      <c r="K680" s="1"/>
      <c r="L680" s="1"/>
    </row>
    <row r="681" spans="2:12" ht="12.75" customHeight="1" x14ac:dyDescent="0.2">
      <c r="B681" s="1"/>
      <c r="C681" s="1"/>
      <c r="F681" s="1"/>
      <c r="G681" s="1"/>
      <c r="H681" s="1"/>
      <c r="I681" s="1"/>
      <c r="J681" s="1"/>
      <c r="K681" s="1"/>
      <c r="L681" s="1"/>
    </row>
  </sheetData>
  <mergeCells count="2">
    <mergeCell ref="A1:N1"/>
    <mergeCell ref="A2:N2"/>
  </mergeCells>
  <printOptions horizontalCentered="1"/>
  <pageMargins left="0.35" right="0.35" top="0.75" bottom="0.75" header="0.5" footer="0.5"/>
  <pageSetup scale="58" fitToHeight="0" orientation="landscape" r:id="rId1"/>
  <headerFooter alignWithMargins="0">
    <oddFooter>&amp;R&amp;"Times New Roman,Bold"&amp;10&amp;A</oddFooter>
  </headerFooter>
  <rowBreaks count="1" manualBreakCount="1">
    <brk id="106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5F9581-3B4D-421B-8ACE-BDB5CD3403D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c889e11-2f3c-4070-9ad9-cc7ef75586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479FCB-9B31-4310-82E2-4B0F6B2E68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F46E0-6919-4F89-A0CF-45AC6E78D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NPC</vt:lpstr>
      <vt:lpstr>NPC!Print_Area</vt:lpstr>
      <vt:lpstr>NPC!Print_Titles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NPCC 2015-17</dc:title>
  <dc:subject/>
  <dc:creator>CharletteM</dc:creator>
  <cp:keywords/>
  <dc:description/>
  <cp:lastModifiedBy>Chandra Robinson</cp:lastModifiedBy>
  <cp:revision/>
  <cp:lastPrinted>2022-07-13T18:46:26Z</cp:lastPrinted>
  <dcterms:created xsi:type="dcterms:W3CDTF">2011-09-01T22:55:54Z</dcterms:created>
  <dcterms:modified xsi:type="dcterms:W3CDTF">2023-05-11T18:17:33Z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